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340" windowHeight="9660"/>
  </bookViews>
  <sheets>
    <sheet name="დადებითი" sheetId="2" r:id="rId1"/>
    <sheet name="გაუქმება" sheetId="5" r:id="rId2"/>
    <sheet name="გადადებული" sheetId="3" r:id="rId3"/>
    <sheet name="Sheet1" sheetId="6" r:id="rId4"/>
  </sheets>
  <definedNames>
    <definedName name="_xlnm._FilterDatabase" localSheetId="0" hidden="1">დადებითი!$A$1:$M$80</definedName>
  </definedNames>
  <calcPr calcId="145621"/>
</workbook>
</file>

<file path=xl/calcChain.xml><?xml version="1.0" encoding="utf-8"?>
<calcChain xmlns="http://schemas.openxmlformats.org/spreadsheetml/2006/main">
  <c r="Q7" i="6" l="1"/>
  <c r="O8" i="6"/>
  <c r="O10" i="6"/>
</calcChain>
</file>

<file path=xl/sharedStrings.xml><?xml version="1.0" encoding="utf-8"?>
<sst xmlns="http://schemas.openxmlformats.org/spreadsheetml/2006/main" count="901" uniqueCount="411">
  <si>
    <t>№</t>
  </si>
  <si>
    <t>გვარი, სახელი</t>
  </si>
  <si>
    <t>დაბადების თარიღი</t>
  </si>
  <si>
    <t>დოკუმენტის №</t>
  </si>
  <si>
    <t>ოტმ მოქ. 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</si>
  <si>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</si>
  <si>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</si>
  <si>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</si>
  <si>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</si>
  <si>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</si>
  <si>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</si>
  <si>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</si>
  <si>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>აფხაზი , ოკუპირებული აფხაზეთის მცხოვრები</t>
  </si>
  <si>
    <t>ლარი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</si>
  <si>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</t>
  </si>
  <si>
    <t>N ოქმში</t>
  </si>
  <si>
    <t>ოკუპირებული აფხაზეთის მცხოვრები</t>
  </si>
  <si>
    <t>შპს "აკად. გ. ჩაფიძის სახელობის გადაუდებელი კარდიოლოგიის ცენტრი"</t>
  </si>
  <si>
    <t>თოლორდავა ვარდო</t>
  </si>
  <si>
    <t>07.10.1945</t>
  </si>
  <si>
    <t>01 016536</t>
  </si>
  <si>
    <t>წინაგულ-პარკუჭოვანი ბლოკადა სრული;გულის უკმარისობა, დაუზუსტებელი;წინაგულ-პარკუჭოვანი ბლოკადა სრული;გულის უკმარისობა, დაუზუსტებელი</t>
  </si>
  <si>
    <t>ჭედია ზულეტა</t>
  </si>
  <si>
    <t>10.05.1945</t>
  </si>
  <si>
    <t>02№0038083</t>
  </si>
  <si>
    <t>მიტრალური (სარქვლის) ნაკლოვანება;მარცხენაპარკუჭოვანი უკმარისობა;გულის შეგუბებითი უკმარისობა;წინაგულების ფიბრილაცია და თრთოლვა;თირკმლების ქრონიკული დაავადება, სტადია3;სამკარიანი სარქვლის არარევმატული ნაკლოვანება</t>
  </si>
  <si>
    <t>არასწორად მითითებული თანხა</t>
  </si>
  <si>
    <t>ელარჯია რაული</t>
  </si>
  <si>
    <t>10.11.1959</t>
  </si>
  <si>
    <t>01 106571</t>
  </si>
  <si>
    <t>მიოკარდიუმის მწვავე სუბენდოკარდიული ინფარქტი;მიტრალური (სარქვლის) ნაკლოვანება;გულის უკმარისობა, დაუზუსტებელი;მარცხენაპარკუჭოვანი უკმარისობა;ესენციური (პირველადი) ჰიპერტენზია;მიოკარდიუმის გადატანილი ძველი ინფარქტი;კორონარული ანგიოპლასტიური იმპლანტანტისა და ტრანსპლანტანტის არსებობა;ფილტვების ქრონიკული ობსტრუქციული ავადმყოფობა გამწვავებით, დაუზუსტებელი;ჰიპერგლიკემია, დაუზუსტებელი;სიმსუქნე, დაუზუსტებელი;საშარდე გზების ინფექცია, დაუზუსტებელი ლოკალიზაციის</t>
  </si>
  <si>
    <r>
      <t xml:space="preserve">14/06/2019წ. N16 სხდომის გადაწყვეტილება </t>
    </r>
    <r>
      <rPr>
        <sz val="9"/>
        <color rgb="FFFF0000"/>
        <rFont val="Sylfaen"/>
        <family val="1"/>
      </rPr>
      <t xml:space="preserve">გაუქმებულია 
1/07/2019წ. N17 </t>
    </r>
    <r>
      <rPr>
        <sz val="9"/>
        <color theme="1"/>
        <rFont val="Sylfaen"/>
        <family val="1"/>
      </rPr>
      <t>სხდომაზე</t>
    </r>
  </si>
  <si>
    <r>
      <t xml:space="preserve">7/06/2019წ. N15 სხდომის გადაწყვეტილება გაუქმებულია 
</t>
    </r>
    <r>
      <rPr>
        <sz val="9"/>
        <color rgb="FFFF0000"/>
        <rFont val="Sylfaen"/>
        <family val="1"/>
      </rPr>
      <t xml:space="preserve">1/07/2019წ. N17 </t>
    </r>
    <r>
      <rPr>
        <sz val="9"/>
        <color theme="1"/>
        <rFont val="Sylfaen"/>
        <family val="1"/>
      </rPr>
      <t>სხდომაზე</t>
    </r>
  </si>
  <si>
    <t>კოკოსკერია ლუდმილა</t>
  </si>
  <si>
    <t>15.07.1956</t>
  </si>
  <si>
    <t>158949</t>
  </si>
  <si>
    <t>კომა, დაუზუსტებელი;სუნთქვის მწვავე უკმარისობა;გულის შეგუბებითი უკმარისობა;გულის გაჩერება;მწვავე პერიტონიტი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</si>
  <si>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</si>
  <si>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</t>
  </si>
  <si>
    <t>წერილის N02/14236. გარდაცვლილი.  დასკვნა არის. კატატსროფის ბრიგადის გადმოყვანილი. აფხაზეთის ჯანდაცვა არ აძლევდა შუამდგომლობას, უარი უთხარეს გადმოყვანეაზე. ალუ გამახარუას ორგანიზაციამ აიღო საკუთარ თავზე აიღოო გარდაიცვალა 2018წ იანვარში</t>
  </si>
  <si>
    <t>ცვიჟბა საიდა</t>
  </si>
  <si>
    <t>08.09.1990</t>
  </si>
  <si>
    <t>01 032813</t>
  </si>
  <si>
    <t>ჭარბი კალორიების მიღების შედეგად განვითარებული სიმსუქნე;უკიდურესი ხარისხის სიმსუქნე ალვეოლური ჰიპოვენტილაციით;სხვა დადგენილი მეტაბოლური დარღვევები;ესენციური (პირველადი) ჰიპერტენზია;ფილტვების სხვა ქრონიკული ობსტრუქციული ავადმყოფობები</t>
  </si>
  <si>
    <t>შპს ინოვა</t>
  </si>
  <si>
    <t>60983. ოპერაცია-bariatric</t>
  </si>
  <si>
    <t>ტანია დიმიტრი</t>
  </si>
  <si>
    <t>17.05.1975</t>
  </si>
  <si>
    <t>01 043663</t>
  </si>
  <si>
    <t>კუჭის წყლული, დაუზუსტებელი ლოკალიზაციით მწვავე, სისხლდენით;მწვავე პოსტჰემორაგიული ანემია;სუნთქვის მწვავე უკმარისობა</t>
  </si>
  <si>
    <t>სს "ევექსის ჰოსპიტლები" - ზუგდიდის რეფერალური ჰოსპიტალი</t>
  </si>
  <si>
    <t>02/31764 (78790-2018წ). გარდაცვლილი. დასკვნის საფუძველზე</t>
  </si>
  <si>
    <t>ლაბახუა ნათელა</t>
  </si>
  <si>
    <t>01.01.1952</t>
  </si>
  <si>
    <t>01 018706</t>
  </si>
  <si>
    <t>არასტაბილური სტენოკარდია;აორტოკორონარული შუნტის არსებობა;მიოკარდიუმის გადატანილი ძველი ინფარქტი;ესენციური (პირველადი) ჰიპერტენზია;ჰიპოთირეოზი,  დაუზუსტებელი;საშვილოსნოს ყელის ავთვისებიანი სიმსივნე</t>
  </si>
  <si>
    <t>შპს "პინეო სამედიცინო ეკოსისტემა"</t>
  </si>
  <si>
    <t>82003. ჩატარებული. კ/გრაფია, სტენტი. გადამოწმებული</t>
  </si>
  <si>
    <t>ჯოპუა ზურაბ</t>
  </si>
  <si>
    <t>04.11.1960</t>
  </si>
  <si>
    <t>01 012010</t>
  </si>
  <si>
    <t>ღვიძლის უკმარისობა, დაუზუსტებელი;ქრონიკული ვირუსული ჰეპატიტი C;სხვა და დაუზუსტებელი ტკივილი მუცლის არეში;გულის უკმარისობა;ესენციური (პირველადი) ჰიპერტენზია;ანემია, დაუზუსტებელი;გასტრიტი და დუოდენიტი;საშარდე გზების ინფექცია, დაუზუსტებელი ლოკალიზაციის;ღვიძლის სიმსივნეები, დაუზუსტებელი</t>
  </si>
  <si>
    <t>შპს აკადემიკოს ო. ღუდუშაურის სახელობის ეროვნული სამედიცინო ცენტრი</t>
  </si>
  <si>
    <t>82532. ჩატარებული. საგანგებო. სტაციონარი. 2019წ-11537,5ლარით</t>
  </si>
  <si>
    <t>კვინაძე ედუარდ</t>
  </si>
  <si>
    <t>04.04.1981</t>
  </si>
  <si>
    <t>09№0241821</t>
  </si>
  <si>
    <t>ადამიანის იმუნოდეფიციტის ვირუსით [აივ] გამოწვეული ავადმყოფობა, დაუზუსტებელი;საშარდე გზების ინფექცია, დაუზუსტებელი ლოკალიზაციის;ცხელება;ჰიდრონეფროზი თირკმლისა და შარდსაწვეთის კენჭებით გამოწვეული ობსტრუქციით;ქრონიკული ვირუსული ჰეპატიტი C;სუნთქვის მწვავე უკმარისობა;პლევრის სხვა დაზუსტებული მდგომარეობები</t>
  </si>
  <si>
    <t>82533. ჩატარებული. საგანგებო. სტაციონარი. აივ ინფექცია-გადაიყვანეს ინფექციურში</t>
  </si>
  <si>
    <t>ივანბა ინგა</t>
  </si>
  <si>
    <t>19.06.1973</t>
  </si>
  <si>
    <t>01 029861</t>
  </si>
  <si>
    <t>კისრის სეგმენტის მალთაშუა დისკების დაზიანება მიელოპათიასთან ერთად (G99.2*)</t>
  </si>
  <si>
    <t>84606. ჩატარებული. გადამოწმებული. ოპერაცია</t>
  </si>
  <si>
    <t>მალძიგოევა მარია</t>
  </si>
  <si>
    <t>22.05.2014</t>
  </si>
  <si>
    <t>745141</t>
  </si>
  <si>
    <t>ოსი ბავშვი, ყოფილი სამხრეთ ოსეთის მცხოვრებიი</t>
  </si>
  <si>
    <t>ჰოჯკინის ლიმფომა, დაუზუსტებელი;არამდგრადი ცხელება;აორტის კოარქტაცია;აორტის სტენოზი</t>
  </si>
  <si>
    <t>სს „ევექსის ჰოსპიტალები“ - ი. ციციშვილის სახელობის ბავშვთა კლინიკა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</si>
  <si>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საკითხებში;სამხრეთ ოსეთის ადმინისტრაცია</t>
  </si>
  <si>
    <t>85511. ჩატარებული. გადამოწმებული. გადაიყვანეს იაშვილში</t>
  </si>
  <si>
    <t>ჩირიგბა მიმოზა</t>
  </si>
  <si>
    <t>25.12.1968</t>
  </si>
  <si>
    <t>09N0235743</t>
  </si>
  <si>
    <t>საშვილოსნოს ყელის ავთვისებიანი სიმსივნე, დაუზუსტებელი</t>
  </si>
  <si>
    <t>სს "უნივერსალური სამედიცინო ცენტრი"</t>
  </si>
  <si>
    <t>85539. ონკოლოგია. ქიმია chem0002. ორი მოთხოვნა. 2019წ -2184,51ლარით</t>
  </si>
  <si>
    <t>სს გეფა</t>
  </si>
  <si>
    <t>85539. ონკოლოგია. მედიკამენტები. ორი მოთხოვნა. 2019წ -2184,51ლარით</t>
  </si>
  <si>
    <t>რაცბა გენადი</t>
  </si>
  <si>
    <t>07.06.1955</t>
  </si>
  <si>
    <t>09№0236450</t>
  </si>
  <si>
    <t>კიდურების არტერიების ათეროსკლეროზი</t>
  </si>
  <si>
    <t>შპს  ბოხუას სახელობის კარდიოვასკულარული ცენტრი</t>
  </si>
  <si>
    <t>85541. ოპერაცია.</t>
  </si>
  <si>
    <t>ბერულავა ჟანა</t>
  </si>
  <si>
    <t>25.05.1964</t>
  </si>
  <si>
    <t>01 037113</t>
  </si>
  <si>
    <t>საშვილოსნოს ყელის ავთვისებიანი სიმსივნე, დაუზუსტებელი;საშვილოსნოს ყელის ავთვისებიანი სიმსივნე, დაუზუსტებელი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</si>
  <si>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</si>
  <si>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85543. აჭარბებს ლიმიტს. ონკოლოგია. ქიმია chem0004 + სხივური RAD0001. 2019წ-6950ლარით</t>
  </si>
  <si>
    <t>კარხალავა რატონ</t>
  </si>
  <si>
    <t>23.06.1957</t>
  </si>
  <si>
    <t>01 100421</t>
  </si>
  <si>
    <t>85582. ჩატარებული. შეთანხმებული. ანგიოლოგის კონსულტაცია. 2019წ-6170ლარით</t>
  </si>
  <si>
    <t>ღვინჯია დარეჯან</t>
  </si>
  <si>
    <t>08.11.1957</t>
  </si>
  <si>
    <t>01 087905</t>
  </si>
  <si>
    <t>საკვერცხის  გაურკვეველი ან უცნობი ქცევის სიმსივნე;ქრონიკული ვირუსული ჰეპატიტი C;ღვიძლის ფიბროზი;ჰიპერსპლენიზმი</t>
  </si>
  <si>
    <t>შპს ავერსის კლინიკა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</si>
  <si>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სამინისტრო;საზოგადოება მომავალი თაობისათვის</t>
  </si>
  <si>
    <t>85585. ოპერაცია</t>
  </si>
  <si>
    <t>ბეკოევ ალან</t>
  </si>
  <si>
    <t>24.06.2003</t>
  </si>
  <si>
    <t>11 02 033351</t>
  </si>
  <si>
    <t>პნევმონია, დაუზუსტებელი;სუნთქვის უკმარისობა, დაუზუსტებელი;ბავშვთა ცერებრული დამბლა, დაუზუსტებელი;განვითარების ეტაპების დაყოვნება;ქრონიკული ობსტრუქციული პიელონეფრიტი;ჰიპერპარათირეოზი,  დაუზუსტებელი</t>
  </si>
  <si>
    <t>სს „ევექსის ჰოსპიტლები“ - მ. იაშვილის სახელობის ბავშვთა ცენტრალური საავადმყოფო</t>
  </si>
  <si>
    <t>85589. ჩატარებული. საგანგებო. სტაციონარი</t>
  </si>
  <si>
    <t>კუმარიტოვ ინალ</t>
  </si>
  <si>
    <t>13.08.1970</t>
  </si>
  <si>
    <t>11 02 023663</t>
  </si>
  <si>
    <t>ოსი, ყოფილი სამხრეთ ოსეთის მცხოვრები</t>
  </si>
  <si>
    <t>ინტრაცერებრული სისხლჩაქცევა ჰემისფეროებში, ქერქქვეშა ღრმა ინტრაცერებრული სისხლჩაქცევა;ინსულინდამოუკიდებელი შაქრიანი დიაბეტი, სხვა სახის სპეციფიკური გართულებებით;ესენციური (პირველადი) ჰიპერტენზია;სომნოლენცია [ჰიპერსომნია];საშარდე გზების ინფექცია, დაუზუსტებელი ლოკალიზაციის</t>
  </si>
  <si>
    <t>85593. ჩატარებული. საგანგებო. სტაციონარი</t>
  </si>
  <si>
    <t>არშბა გივი</t>
  </si>
  <si>
    <t>15.01.1958</t>
  </si>
  <si>
    <t>168866</t>
  </si>
  <si>
    <t>თავის ტვინის და მისი გარსების მეორადი ავთვისებიანი სიმსივნე</t>
  </si>
  <si>
    <t>სს "ევექსის ჰოსპიტლები" - ონკოლოგიის ცენტრი</t>
  </si>
  <si>
    <t>85595. ონკოლოგია. კვლევები. 2019წ-9740,54ლარით</t>
  </si>
  <si>
    <t>კოპალიანი მაგული</t>
  </si>
  <si>
    <t>29.04.1951</t>
  </si>
  <si>
    <t>02№0047610</t>
  </si>
  <si>
    <t>სარძევე ჯირკვლის ზემო-გარეთა კვადრანტის ავთვისებიანი სიმსივნე</t>
  </si>
  <si>
    <t>85600. ონკოლოგია. ქიმია chem 0002. ორი მოთხოვნა. 2019წ-2131ლარით.</t>
  </si>
  <si>
    <t>შპს ავერსი-ფარმა</t>
  </si>
  <si>
    <t>85600. ონკოლოგია. მედიკამენტები. ორი მოთხოვნა.  2019წ-2131ლარით</t>
  </si>
  <si>
    <t>ჩოჩუა ლარისა</t>
  </si>
  <si>
    <t>26.01.1945</t>
  </si>
  <si>
    <t>01 065948</t>
  </si>
  <si>
    <t>სტენოკარდიის სხვა ფორმები;ესენციური (პირველადი) ჰიპერტენზია</t>
  </si>
  <si>
    <t>შპს ღია გული</t>
  </si>
  <si>
    <t>85603. კ/გრაფია. სამი მოთხოვნა.</t>
  </si>
  <si>
    <t>ელერჯია რაული</t>
  </si>
  <si>
    <t>85605 . ჩატარებული. საგანგებო. კ/გრაფია, სტაციონარი. ორი მოთხოვნა. გაუქმდა N16 სხდომის გადაწყვეტილება</t>
  </si>
  <si>
    <t>85605 . აჭარბებს ლიმიტს. შუნტირება. ორი მოთხოვნა . გაუქმდა N16 სხდომის გადაწყვეტილება</t>
  </si>
  <si>
    <t>მატუა საიდ</t>
  </si>
  <si>
    <t>03.02.1996</t>
  </si>
  <si>
    <t>06№0144926</t>
  </si>
  <si>
    <t>ესენციური (პირველადი) ჰიპერტენზია;ლაბორატორიული შემოწმება</t>
  </si>
  <si>
    <t>85610. ჩატარებული. გადამოწმებული</t>
  </si>
  <si>
    <t>78321. ჩატარებული- პეისმეიკერი, სტაციონარი. გადამოწმებული. გაუქმდა N 15 სხდომის გადაწყვეტილება</t>
  </si>
  <si>
    <t>83755. ჩატარებული. სტაციონარი. გადამოწმებული. ორი მოთხოვნა</t>
  </si>
  <si>
    <t>83755. აჭარბებს ლიმიტს. სარქვლის პლასტიკა+კ/გრაფია.  ორი მოთხოვნა. N16 სხდომის გადაწყვეტილება გაუქმდა</t>
  </si>
  <si>
    <t>სიჭინავა გივი</t>
  </si>
  <si>
    <t>10.07.1946</t>
  </si>
  <si>
    <t>06№0146689</t>
  </si>
  <si>
    <t>თავის ტვინის ინფარქტი, განვითარებული ცერებრული არტერიების დაუზუსტებელი ოკლუზიისა ან სტენოზის გამო;თავის ტვინის სხვა სისხლძარღვოვანი სინდრომები ცერებროვასკულური ავადმყოფობის დროს (I 60-I 67+);მოხუცებულობითი დაწყებითი კატარაქტა;მწვავე კონიუნქტივიტი, დაუზუსტებელი;ჰიპერტენზიული ავადმყოფობები;სხვა პნევმონიები, დაუზუსტებელი მიკროორგანიზმებით გამოწვეული;ფილტვის აბსცესი პნევმონიით;ბრონქის ან ფილტვის სიმსივნე, დაუზუსტებელი ავთვისებიანი სიმსივნე</t>
  </si>
  <si>
    <t>85611. ჩატარებული. საგანგებო. სტაციონარი</t>
  </si>
  <si>
    <t>ფაჩულია ნაირა</t>
  </si>
  <si>
    <t>20.03.1940</t>
  </si>
  <si>
    <t>01 043996</t>
  </si>
  <si>
    <t>აორტის (სარქვლის) სტენოზი ნაკლოვანებით;მარცხენაპარკუჭოვანი უკმარისობა;გულის შეგუბებითი უკმარისობა;ესენციური (პირველადი) ჰიპერტენზია;მიტრალური (სარქვლის) ნაკლოვანება;აორტის (სარქვლის) სტენოზი ნაკლოვანებით;მარცხენაპარკუჭოვანი უკმარისობა;გულის შეგუბებითი უკმარისობა;ესენციური (პირველადი) ჰიპერტენზია;მიტრალური (სარქვლის) ნაკლოვანება;აორტის (სარქვლის) სტენოზი ნაკლოვანებით;მარცხენაპარკუჭოვანი უკმარისობა;გულის შეგუბებითი უკმარისობა;ესენციური (პირველადი) ჰიპერტენზია;მიტრალური (სარქვლის) ნაკლოვანება;აორტის (სარქვლის) სტენოზი ნაკლოვანებით;მარცხენაპარკუჭოვანი უკმარისობა;გულის შეგუბებითი უკმარისობა;ესენციური (პირველადი) ჰიპერტენზია;მიტრალური (სარქვლის) ნაკლოვანება</t>
  </si>
  <si>
    <t>85613. აჭარბებს ლიმიტს. ჩატარებული. გადამოწმებული. კ/გრაფია, სარქვლის შეცვლა, ექიმის ჰონორარი. სტაც. აგრძელებს მკურნალობას</t>
  </si>
  <si>
    <t>ხარზალია ანდრეი</t>
  </si>
  <si>
    <t>11.04.1980</t>
  </si>
  <si>
    <t>01N0004853</t>
  </si>
  <si>
    <t>ლიმფური კვანძების გადიდება, დაუზუსტებელი;ღვიძლის აბსცესი;ქრონიკული ვირუსული ჰეპატიტი C</t>
  </si>
  <si>
    <t>85617. ბიოფსია. 2019წ-5395,24ლარით</t>
  </si>
  <si>
    <t>ცვიჟბა აინარ</t>
  </si>
  <si>
    <t>13.10.1998</t>
  </si>
  <si>
    <t>04№0082470</t>
  </si>
  <si>
    <t>პილონიდური კისტა აბსცესით</t>
  </si>
  <si>
    <t>შპს მაღალი სამედიცინო ტექნოლოგიების ცენტრი, საუნივერსიტეტო კლინიკა</t>
  </si>
  <si>
    <t>85620. ჩატარებული. გადამოწმებული. ოპერაცია</t>
  </si>
  <si>
    <t>ქირია მალვინა</t>
  </si>
  <si>
    <t>02.03.1961</t>
  </si>
  <si>
    <t>02№0038699</t>
  </si>
  <si>
    <t>დაუზუსტებელი ლოკალიზაციის ავთვისებიანი სიმსივნე;დაუზუსტებელი ლოკალიზაციის ავთვისებიანი სიმსივნე;დაუზუსტებელი ლოკალიზაციის ავთვისებიანი სიმსივნე</t>
  </si>
  <si>
    <t>85621. ონკოლოგია. კვლევები</t>
  </si>
  <si>
    <t>ლოგუა ლამარა</t>
  </si>
  <si>
    <t>21.05.1950</t>
  </si>
  <si>
    <t>01 048332</t>
  </si>
  <si>
    <t>სხვა მოხუცებულობითი კატარაქტა;თვალშიდა ლინზების არსებობა</t>
  </si>
  <si>
    <t>შპს ჩიჩუების სამედიცინო ცენტრი მზერა</t>
  </si>
  <si>
    <t>85626. ფაკოემულსიფიკაცია (1104ლარი), ხ/ბროლი(640ლარი), წ/საოპერაციო ანალიზები (112ლარი)</t>
  </si>
  <si>
    <t>ქვარცხავა რაული</t>
  </si>
  <si>
    <t>13.06.1955</t>
  </si>
  <si>
    <t>01 034668</t>
  </si>
  <si>
    <t>შარდის ბუშტის ლატერალური კედლის ავთვისებიანი სიმსივნე</t>
  </si>
  <si>
    <t>შპს ალ. წულუკიძის სახელობის უროლოგიის ეროვნული ცენტრი</t>
  </si>
  <si>
    <t>85632. ონკოლოგია. ოპერაცია. 2019წ-1354ლარით</t>
  </si>
  <si>
    <t>გუჩმაზოვ დავით</t>
  </si>
  <si>
    <t>03.10.1977</t>
  </si>
  <si>
    <t>0004628</t>
  </si>
  <si>
    <t>აორტის განშრევება [ნებისმიერი უბანი];აორტის (სარქვლის) ნაკლოვანება;ესენციური (პირველადი) ჰიპერტენზია;გულის შეგუბებითი უკმარისობა</t>
  </si>
  <si>
    <t>შპს „თბილისის გულისა და სისხლძარღვთა კლინიკა“</t>
  </si>
  <si>
    <t>85657. აჭარბებს ლიმიტს. ჩატარებული, საგანგებო. სარქვლის შეცვლა</t>
  </si>
  <si>
    <t>კუძიევა ლიანა</t>
  </si>
  <si>
    <t>31.01.1961</t>
  </si>
  <si>
    <t>0025501</t>
  </si>
  <si>
    <t>სარძევე ჯირკვალი, დაუზუსტებელი ნაწილის ავთვისებიანი სიმსივნე</t>
  </si>
  <si>
    <t>შპს ონკოლოგიის სამეცნიერო კვლევითი ცენტრი</t>
  </si>
  <si>
    <t>85659. ონკოლოგია. ოპერაცია. შეთანხმებული</t>
  </si>
  <si>
    <t>ბიტიევ ალექსანდრ</t>
  </si>
  <si>
    <t>15.06.1944</t>
  </si>
  <si>
    <t>0007735</t>
  </si>
  <si>
    <t>დიაბეტური კატარაქტა (E 10 - E 14+ მეოთხე რიგის ნიშნით .3);დიაბეტური რეტინოპათია (E 10 - E 14+ მეოთხე რიგის ნიშნით . 3);თვალშიდა ლინზების არსებობა</t>
  </si>
  <si>
    <t>შპს რეგიონული ჰოსპიტალი</t>
  </si>
  <si>
    <t>85672. ფაკოემულსიფიკაცია</t>
  </si>
  <si>
    <t>პაპბა ირმა</t>
  </si>
  <si>
    <t>11.05.1984</t>
  </si>
  <si>
    <t>01 110471</t>
  </si>
  <si>
    <t>საშვილოსნოს ყელის არხის ლორწოვანი გარსის (ენდოცერვიქსი)  ავთვისებიანი სიმსივნე;საშვილოსნოს ყელის არხის ლორწოვანი გარსის (ენდოცერვიქსი)  ავთვისებიანი სიმსივნე</t>
  </si>
  <si>
    <t>86737. ონკოლოგია. კვლევები</t>
  </si>
  <si>
    <t>ციმცბა საიდა</t>
  </si>
  <si>
    <t>01.12.1982</t>
  </si>
  <si>
    <t>01 063002</t>
  </si>
  <si>
    <t>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</t>
  </si>
  <si>
    <t>87303. აჭარბებს ლიმიტს. ონკოლოგია. სხივური RAD0001+კვლევები.  2019წ- 7914,22ლარით</t>
  </si>
  <si>
    <t>აჩბა ესმა</t>
  </si>
  <si>
    <t>31.01.1963</t>
  </si>
  <si>
    <t>09N0236254</t>
  </si>
  <si>
    <t>ბრონქის ან ფილტვის სიმსივნე, დაუზუსტებელი ავთვისებიანი სიმსივნე</t>
  </si>
  <si>
    <t>87307. ონკოლოგია. ქიმია. chem0002. ორი მოთხოვნა. 2019წ-8297,03ლარით</t>
  </si>
  <si>
    <t>87307. ონკოლოგია. მედიკამენტები. ორი მოთხოვნა. 2019წ-8297,03ლარით</t>
  </si>
  <si>
    <t>ძვლის და ძვლის ტვინის მეორადი ავთვისებიანი სიმსივნე;სხვა მიელოიდური ლეიკემიები;ძვლის და ძვლის ტვინის მეორადი ავთვისებიანი სიმსივნე;სხვა მიელოიდური ლეიკემიები</t>
  </si>
  <si>
    <t>შპს  ქ.თბილისის ონკოლოგიური დისპანსერი</t>
  </si>
  <si>
    <t>87308. ონკოლოგია. კვლევები. სამი მოთხოვნა.</t>
  </si>
  <si>
    <t>ხარჩილავა ხანიფა</t>
  </si>
  <si>
    <t>11.09.1994</t>
  </si>
  <si>
    <t>09№0243919</t>
  </si>
  <si>
    <t>საკვერცხის ავთვისებიანი სიმსივნე</t>
  </si>
  <si>
    <t>87309. ონკოლოგია. ოპერაცია</t>
  </si>
  <si>
    <t>ლამანძია მარჯელო</t>
  </si>
  <si>
    <t>13.03.2004</t>
  </si>
  <si>
    <t>01 006337</t>
  </si>
  <si>
    <t>აფხაზი ბავშვი, ოკუპირებული აფხაზეთის მცხოვრები</t>
  </si>
  <si>
    <t>პნევმონია, დაუზუსტებელი</t>
  </si>
  <si>
    <t>88693. ჩატარებული. სტაციონარი. გადამოწმებული</t>
  </si>
  <si>
    <t>ჩეპლაკ ოღლი ლალი</t>
  </si>
  <si>
    <t>03.08.1976</t>
  </si>
  <si>
    <t/>
  </si>
  <si>
    <t>---</t>
  </si>
  <si>
    <t>განიხილავს ვარდია.აქვს ნეიტრალური მოწმობა ითხოვს ქსელოდას რომელსაც აფინანსებს საყოველთაო ინფორმირებულია, რომ მიმართოს  მუდმივად ცხოვრობს აფხაზეთში.  უწევს შუამდგომლობას  ზვიად ზვიადაძე</t>
  </si>
  <si>
    <t>აგრბა ბაბუსია</t>
  </si>
  <si>
    <t>06№0146057</t>
  </si>
  <si>
    <t>შპს "კლინიკური ონკოლოგიის ინსტიტუტი"</t>
  </si>
  <si>
    <t>88772. ონკოლოგია. ჰორმონოთერაპია-horm0002. ორი მოთხოვნა</t>
  </si>
  <si>
    <t>88772. ონკოლოგია. მედიკამენტები. ორი მოთხოვნა</t>
  </si>
  <si>
    <t>უბილავა ნანა</t>
  </si>
  <si>
    <t>03.04.1983</t>
  </si>
  <si>
    <t>04№0085470</t>
  </si>
  <si>
    <t>საშვილოსნოს ლეიომიომა, დაუზუსტებელი</t>
  </si>
  <si>
    <t>სს „ევექსის ჰოსპიტალები“ - კარაპს მედლაინი</t>
  </si>
  <si>
    <t>88773. ოპერაცია.</t>
  </si>
  <si>
    <t>ბუკოვსკაია ლალი</t>
  </si>
  <si>
    <t>13.03.1979</t>
  </si>
  <si>
    <t>02№0045426</t>
  </si>
  <si>
    <t>მრავლობითი მიელომა (მიელომური ავადმყოფობა)</t>
  </si>
  <si>
    <t>88791. აჭარბებს ლიმიტს. ონკოლოგია. მედიკამენტები (ქიმიაზე არ აქვს). 2019წ -14546,25ლარით</t>
  </si>
  <si>
    <t>ტუნგია ამურ</t>
  </si>
  <si>
    <t>25.08.2016</t>
  </si>
  <si>
    <t>112854</t>
  </si>
  <si>
    <t>გულისრევა და პირღებინება</t>
  </si>
  <si>
    <t>88792. ჩატარებული. გადამოწმებული. სტაციონარი.</t>
  </si>
  <si>
    <t>კომაროვა ვალენტინა</t>
  </si>
  <si>
    <t>25.03.1949</t>
  </si>
  <si>
    <t>09№0243356</t>
  </si>
  <si>
    <t>ენდომეტრიუმის ავთვისებიანი სიმსივნე</t>
  </si>
  <si>
    <t>88793.  ონკოლოგია. ქიმია chem0002. ორი მოთხოვნა. 2019წ-5280ლარით</t>
  </si>
  <si>
    <t>88793.  ონკოლოგია. მედიკამენტები. ორი მოთხოვნა. 2019წ-5280ლარით</t>
  </si>
  <si>
    <t>ძვლის და სასახსრე ხრტილის გაურკვეველი ან უცნობი ქცევის სიმსივნე</t>
  </si>
  <si>
    <t>ა(ა)იპ "ნიუ ვიჟენ საუნივერსიტეტო ჰოსპიტალი"</t>
  </si>
  <si>
    <t>88794. ონკოლოგია. ბიოფსია. სამი მოთხოვნა</t>
  </si>
  <si>
    <t>ჯენია ბელა</t>
  </si>
  <si>
    <t>05.11.1956</t>
  </si>
  <si>
    <t>01 109755</t>
  </si>
  <si>
    <t>კუჭის ავთვისებიანი სიმსივნე, დაუზუსტებელი</t>
  </si>
  <si>
    <t>89196. ონკოლოგია. ქიმია chem0002. ორი მოთხოვნა. 2019წ-8575ლარით</t>
  </si>
  <si>
    <t>შპს მერმისი;შპს "მერმისი"</t>
  </si>
  <si>
    <t>89196. ონკოლოგია. მედიკამენტები. ორი მოთხოვნა. 2019წ-8575ლარით</t>
  </si>
  <si>
    <t>ბარციც აინარ</t>
  </si>
  <si>
    <t>06.07.1995</t>
  </si>
  <si>
    <t>06№0145439</t>
  </si>
  <si>
    <t>რეაქტიული ართროპათიები;საკროილეიტი, რომელიც არ არის კლასიფიცირებული სხვა რუბრიკებში;რეაქტიული ართროპათიები;საკროილეიტი, რომელიც არ არის კლასიფიცირებული სხვა რუბრიკებში</t>
  </si>
  <si>
    <t>შპს აკადემიკოს ვ. წითლანაძის სახელობის რევმატოლოგიის სამეცნიერო-პრაქტიკული ცენტრი</t>
  </si>
  <si>
    <t>89200. კვლევები. ორი მოთხოვნა.</t>
  </si>
  <si>
    <t>რეაქტიული ართროპათიები;საკროილეიტი, რომელიც არ არის კლასიფიცირებული სხვა რუბრიკებში</t>
  </si>
  <si>
    <t>შპს პსპ ფარმა</t>
  </si>
  <si>
    <t>89200. მედიკამენტები. ორი მოთხოვნა.</t>
  </si>
  <si>
    <t>ლეიბა ნონა</t>
  </si>
  <si>
    <t>25.09.1972</t>
  </si>
  <si>
    <t>09№0242875</t>
  </si>
  <si>
    <t>89206. ონკოლოგია. ქიმია chem0002-  2 კურსი. ორი მოთხოვნა. 2019წ-4740,45ლარით</t>
  </si>
  <si>
    <t>89206. ონკოლოგია. მედიკამენტები. ორი მოთხოვნა. 2019წ-4740,45ლარით</t>
  </si>
  <si>
    <t>ჯიოევ ალექსანდრ</t>
  </si>
  <si>
    <t>23.07.1971</t>
  </si>
  <si>
    <t>11 02 028021</t>
  </si>
  <si>
    <t>მიოკარდიუმის წინა კედლის მწვავე, ტრანსმურული ინფარქტი;ესენციური (პირველადი) ჰიპერტენზია</t>
  </si>
  <si>
    <t>შპს ქართულ - ჰოლანდიური ჰოსპიტალი</t>
  </si>
  <si>
    <t>89212. ჩატარებული. საგანგებო. სტენტირება. ორი მოთხოვნა</t>
  </si>
  <si>
    <t>ძაგოევა ალიონა</t>
  </si>
  <si>
    <t>29.10.1986</t>
  </si>
  <si>
    <t>11 02 028805</t>
  </si>
  <si>
    <t>საკვერცხის კეთილთვისებიანი სიმსივნე</t>
  </si>
  <si>
    <t>89222.  ოპერაცია</t>
  </si>
  <si>
    <t>ალბოროვ სლავიკ</t>
  </si>
  <si>
    <t>24.06.1959</t>
  </si>
  <si>
    <t>0028383</t>
  </si>
  <si>
    <t>მწვავე მიელობლასტური ლეიკემია [AML]</t>
  </si>
  <si>
    <t>სს გერმანული ჰოსპიტალი</t>
  </si>
  <si>
    <t>89244. ჩატარებული. შეთანხმებული.  საგანგებო. ონკოლოგია. სტაციონარ. ქიმია chem0007</t>
  </si>
  <si>
    <t>ვესკაია ვერონიკა</t>
  </si>
  <si>
    <t>28.01.1968</t>
  </si>
  <si>
    <t>11 02 034975</t>
  </si>
  <si>
    <t>საშვილოსნოს ტანის პოლიპი;ენდომეტრიუმის ჯირკვლოვანი ჰიპერპლაზია;ჭარბი, ხშირი და არარეგულარული მენსტრუაცია</t>
  </si>
  <si>
    <t>89246. ოპერაცია</t>
  </si>
  <si>
    <t>თედეევ სლავიკ</t>
  </si>
  <si>
    <t>01.11.1960</t>
  </si>
  <si>
    <t>0036984</t>
  </si>
  <si>
    <t>შარდის ბუშტისავთვისებიანი სიმსივნე, დაუზუსტებელი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</si>
  <si>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</si>
  <si>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89251. ონკოლოგია. ოპერაცია</t>
  </si>
  <si>
    <t>ჩეტიევა მანანა</t>
  </si>
  <si>
    <t>16.05.1956</t>
  </si>
  <si>
    <t>0007773</t>
  </si>
  <si>
    <t>მიოკარდიუმის მწვავე სუბენდოკარდიული ინფარქტი;გულის შეგუბებითი უკმარისობა;გულის ჰიპერტენზიული ავადმყოფობა გულის (შეგუბებითი) უკმარისობით;მიოკარდიუმის მწვავე სუბენდოკარდიული ინფარქტი;გულის შეგუბებითი უკმარისობა;გულის ჰიპერტენზიული ავადმყოფობა გულის (შეგუბებითი) უკმარისობით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</si>
  <si>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</si>
  <si>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89254. ჩატარებული. საგანგებო. სტაციონარი, კ/გრაფია, 2 წამლიანი სტენტი, ორი მოთხოვნა</t>
  </si>
  <si>
    <t>მიოკარდიუმის მწვავე სუბენდოკარდიული ინფარქტი;გულის შეგუბებითი უკმარისობა;გულის ჰიპერტენზიული ავადმყოფობა გულის (შეგუბებითი) უკმარისობით</t>
  </si>
  <si>
    <t>89254. კ/გრაფია, სტენტი, ორი მოთხოვნა</t>
  </si>
  <si>
    <t>კოკოევა ლინა</t>
  </si>
  <si>
    <t>01.08.1972</t>
  </si>
  <si>
    <t>11 02 032972</t>
  </si>
  <si>
    <t>სარძევე ჯირკვლის კეთილთვისებიანი სიმსივნე</t>
  </si>
  <si>
    <t>შპს იოანე მოწყალეს სახელობის პრივატ კლინიკა</t>
  </si>
  <si>
    <t>89269. ოპერაცია</t>
  </si>
  <si>
    <t>კაკუბავა რუსლან</t>
  </si>
  <si>
    <t>02.06.1983</t>
  </si>
  <si>
    <t>09№0244241</t>
  </si>
  <si>
    <t>+ წელის და სხვა მალთაშუა დისკების დაზიანებანი რადიკულოპათიასთან ერთად</t>
  </si>
  <si>
    <t>90158. ოპერაცია. შეთანხმებული. მწვავე მდგომარეობა</t>
  </si>
  <si>
    <t>90679 . ჩატარებული. საგანგებო.გადაუდებელი სტენტირება და  სტაციონარი. ორი მოთხოვნა</t>
  </si>
  <si>
    <t>ბუტბა ზაურ</t>
  </si>
  <si>
    <t>12.01.1947</t>
  </si>
  <si>
    <t>01008013</t>
  </si>
  <si>
    <t>წინამდებარე ჯირკვლის ჰიპერპლაზია</t>
  </si>
  <si>
    <t>91192  ჩასატარებელი  წ/ჯ ტური</t>
  </si>
  <si>
    <t>კირიაზოვ ივან</t>
  </si>
  <si>
    <t>10.06.1948</t>
  </si>
  <si>
    <t>04№0085227</t>
  </si>
  <si>
    <t>არასტაბილური სტენოკარდია;კორონარული ანგიოპლასტიური იმპლანტანტისა და ტრანსპლანტანტის არსებობა;აორტის რევმატული სტენოზი;ესენციური (პირველადი) ჰიპერტენზია;გულის უკმარისობა;გულის სარქველის პროთეზის არსებობა;სუნთქვის მწვავე უკმარისობა</t>
  </si>
  <si>
    <t>90641. ჩატარებული. გადამოწმებული. სარქვლის შეცვლა ბილოგიური პროთეზით, შუნტირება. 2019წ-1787,5ლ.</t>
  </si>
  <si>
    <t>ბაჩავა კალისტრატე</t>
  </si>
  <si>
    <t>15.05.1949</t>
  </si>
  <si>
    <t>01 003442</t>
  </si>
  <si>
    <t>არასტაბილური სტენოკარდია;მიოკარდიუმის გადატანილი ძველი ინფარქტი;გულის შეგუბებითი უკმარისობა;ესენციური (პირველადი) ჰიპერტენზია</t>
  </si>
  <si>
    <t>შპს კარდიოლოგიური კლინიკა გული</t>
  </si>
  <si>
    <t>90626. ჩატარებული. გადამოწმებული. სტენტი</t>
  </si>
  <si>
    <t>გოგოხია ვალიკო</t>
  </si>
  <si>
    <t>20.05.1933</t>
  </si>
  <si>
    <t>09№0240240</t>
  </si>
  <si>
    <t>შარდის შეკავება;სხვა ურეთრიტები</t>
  </si>
  <si>
    <t>თანამედროვე სამედიცინო ტექნოლოგიების დასავლეთის რეგიონალური ცენტრი</t>
  </si>
  <si>
    <t>90627. ჩატარებული. გადამოწმებული. ოპერაცია</t>
  </si>
  <si>
    <t>ხათხვა კლარა</t>
  </si>
  <si>
    <t>01.06.1942</t>
  </si>
  <si>
    <t>09№0244174</t>
  </si>
  <si>
    <t>მოხუცებულობითი ბირთვული კატარაქტა</t>
  </si>
  <si>
    <t>შპს თვალის მიკროქირურგიის ჯავრიშვილის კლინიკა "ოფთალმიჯი"</t>
  </si>
  <si>
    <t>90629. ფაკოემულსიფიკაცია+ ელექტროკარდიოგრამა (30ლ)</t>
  </si>
  <si>
    <t>არისთავა გუნაალა</t>
  </si>
  <si>
    <t>17.03.1992</t>
  </si>
  <si>
    <t>09№0244197</t>
  </si>
  <si>
    <t>მუცლის, ზურგის ქვედა ნაწილის, ხერხემლის წელის ნაწილისა და მენჯის ტრავმები;ღვიძლის ან ნაღვლის ბუშტის ტრავმა;ჰემოპერიტონეუმი;პანკრეასის ტრავმა კუჭის ტრავმა;თავის ტვინის შერყევა    
Commotio cerebri</t>
  </si>
  <si>
    <t>შპს "ისრაელი-საქართველოს სამედიცინო კვლევითი კლინიკა ჰელსიკორი"</t>
  </si>
  <si>
    <t>90637. ჩატარებული. საგანგებო. სტაციონარი</t>
  </si>
  <si>
    <t>კვიცინია აიდა</t>
  </si>
  <si>
    <t>22.05.1969</t>
  </si>
  <si>
    <t>09№0244215</t>
  </si>
  <si>
    <t>კუჭის სხეულის ავთვისებიანი სიმსივნე;სხვა და დაუზუსტებელი მუცლის წინა კედლის (ვენტრალური) თიაქარი გაუვალობის და განგრენის გარეშე;ნაღვლის ბუშტის ქვები სხვა სახის ქოლეცისტიტთან ერთად</t>
  </si>
  <si>
    <t>90639. ონკოლოგია. ოპერაციები</t>
  </si>
  <si>
    <t>ბაღათელია თალიკო</t>
  </si>
  <si>
    <t>18.10.1955</t>
  </si>
  <si>
    <t>01 025241</t>
  </si>
  <si>
    <t>საკვერცხის სხვა და დაუზუსტებელი კისტები</t>
  </si>
  <si>
    <t>შპს ქუთაისის N3 სამშობიარო სახლი</t>
  </si>
  <si>
    <t>90646. ოპერაცია</t>
  </si>
  <si>
    <t>ლაბჟანია სვეტლანა</t>
  </si>
  <si>
    <t>24.08.1968</t>
  </si>
  <si>
    <t>01 108647</t>
  </si>
  <si>
    <t>საშვილოსნოს ინტრამურალული ლეიომიომა;ღვიძლგარეთა სანაღვლე გზების  კეთილთვისებიანი სიმსივნე</t>
  </si>
  <si>
    <t>90647. ოპერაცია</t>
  </si>
  <si>
    <t>ავიძბა სარია</t>
  </si>
  <si>
    <t>27.12.2001</t>
  </si>
  <si>
    <t>09№0242378</t>
  </si>
  <si>
    <t>გაფანტული სკლეროზი</t>
  </si>
  <si>
    <t>შპს ნიუ ჰოსპიტალს</t>
  </si>
  <si>
    <t>90681. ჩატარებული. გადამოწმებული. სტაციონარი</t>
  </si>
  <si>
    <t>პალბა მამუკა</t>
  </si>
  <si>
    <t>17.10.1970</t>
  </si>
  <si>
    <t>06№0145580</t>
  </si>
  <si>
    <t>წვრილუჯრედული B-უჯრედული ლიმფომა;წვრილუჯრედული B-უჯრედული ლიმფომა</t>
  </si>
  <si>
    <t>შპს მრავალპროფილური კლინიკა კონსილიუმ მედულა</t>
  </si>
  <si>
    <t>90684. ონკოლოგია. ქიმია chem0007+კვლევები. სამი მოთხოვნა. 2019წ-6674,78ლარით</t>
  </si>
  <si>
    <t>ჰერცეპტინი - პრ მტს-40000ლ. ინტრავენური -2ამ.პაქვს ნეიტრალური მოწმობა მუდმივად ცხოვრობს აფხაზეთში.  უწევს შუამდგომლობას  ზვიად ზვიადაძე</t>
  </si>
  <si>
    <t>წვრილუჯრედული B-უჯრედული ლიმფომა</t>
  </si>
  <si>
    <t>90684. ონკოლოგია. მედიკამენტები. სამი მოთხოვნა. 2019წ-6674,78ლარით</t>
  </si>
  <si>
    <t>90684. ონკოლოგია. მედიკამენტი-მაბტერა. სამი მოთხოვნა. 2019წ-6674,78ლარით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</si>
</sst>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topLeftCell="A79" workbookViewId="0">
      <selection activeCell="A2" sqref="A2:A80"/>
    </sheetView>
  </sheetViews>
  <sheetFormatPr defaultRowHeight="15" x14ac:dyDescent="0.25"/>
  <cols>
    <col min="1" max="1" width="5.42578125" style="8" customWidth="1"/>
    <col min="2" max="2" width="11.140625" style="2" customWidth="1"/>
    <col min="3" max="3" width="9.140625" style="2"/>
    <col min="4" max="4" width="10.7109375" style="2" customWidth="1"/>
    <col min="5" max="5" width="13" style="2" customWidth="1"/>
    <col min="6" max="6" width="24.85546875" style="2" customWidth="1"/>
    <col min="7" max="7" width="16.85546875" style="2" customWidth="1"/>
    <col min="8" max="8" width="9.5703125" style="2" bestFit="1" customWidth="1"/>
    <col min="9" max="9" width="9.140625" style="2"/>
    <col min="10" max="10" width="9.5703125" style="2" bestFit="1" customWidth="1"/>
    <col min="11" max="11" width="9.140625" style="2"/>
    <col min="12" max="12" width="26.42578125" style="2" customWidth="1"/>
    <col min="13" max="13" width="21.42578125" style="2" customWidth="1"/>
  </cols>
  <sheetData>
    <row r="1" spans="1:13" ht="46.5" customHeight="1" x14ac:dyDescent="0.25">
      <c r="A1" s="7"/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10</v>
      </c>
      <c r="M1" s="1" t="s">
        <v>11</v>
      </c>
    </row>
    <row r="2" spans="1:13" ht="144" customHeight="1" x14ac:dyDescent="0.25">
      <c r="A2" s="8">
        <v>1</v>
      </c>
      <c r="B2" s="2" t="s">
        <v>52</v>
      </c>
      <c r="C2" s="2" t="s">
        <v>53</v>
      </c>
      <c r="D2" s="2" t="s">
        <v>54</v>
      </c>
      <c r="E2" s="2" t="s">
        <v>12</v>
      </c>
      <c r="F2" s="2" t="s">
        <v>55</v>
      </c>
      <c r="G2" s="2" t="s">
        <v>56</v>
      </c>
      <c r="H2" s="2">
        <v>4900</v>
      </c>
      <c r="I2" s="2" t="s">
        <v>13</v>
      </c>
      <c r="J2" s="2">
        <v>4900</v>
      </c>
      <c r="K2" s="2" t="s">
        <v>13</v>
      </c>
      <c r="L2" s="2" t="s">
        <v>14</v>
      </c>
      <c r="M2" s="2" t="s">
        <v>57</v>
      </c>
    </row>
    <row r="3" spans="1:13" ht="177.75" customHeight="1" x14ac:dyDescent="0.25">
      <c r="A3" s="8">
        <v>2</v>
      </c>
      <c r="B3" s="2" t="s">
        <v>58</v>
      </c>
      <c r="C3" s="2" t="s">
        <v>59</v>
      </c>
      <c r="D3" s="2" t="s">
        <v>60</v>
      </c>
      <c r="E3" s="2" t="s">
        <v>12</v>
      </c>
      <c r="F3" s="2" t="s">
        <v>61</v>
      </c>
      <c r="G3" s="2" t="s">
        <v>62</v>
      </c>
      <c r="H3" s="2">
        <v>2887.5</v>
      </c>
      <c r="I3" s="2" t="s">
        <v>13</v>
      </c>
      <c r="J3" s="2">
        <v>2887.5</v>
      </c>
      <c r="K3" s="2" t="s">
        <v>13</v>
      </c>
      <c r="L3" s="2" t="s">
        <v>14</v>
      </c>
      <c r="M3" s="2" t="s">
        <v>63</v>
      </c>
    </row>
    <row r="4" spans="1:13" ht="242.25" customHeight="1" x14ac:dyDescent="0.25">
      <c r="A4" s="8">
        <v>3</v>
      </c>
      <c r="B4" s="2" t="s">
        <v>64</v>
      </c>
      <c r="C4" s="2" t="s">
        <v>65</v>
      </c>
      <c r="D4" s="2" t="s">
        <v>66</v>
      </c>
      <c r="E4" s="2" t="s">
        <v>12</v>
      </c>
      <c r="F4" s="2" t="s">
        <v>67</v>
      </c>
      <c r="G4" s="2" t="s">
        <v>62</v>
      </c>
      <c r="H4" s="2">
        <v>925</v>
      </c>
      <c r="I4" s="2" t="s">
        <v>13</v>
      </c>
      <c r="J4" s="2">
        <v>925</v>
      </c>
      <c r="K4" s="2" t="s">
        <v>13</v>
      </c>
      <c r="L4" s="2" t="s">
        <v>14</v>
      </c>
      <c r="M4" s="2" t="s">
        <v>68</v>
      </c>
    </row>
    <row r="5" spans="1:13" ht="114.75" x14ac:dyDescent="0.25">
      <c r="A5" s="8">
        <v>4</v>
      </c>
      <c r="B5" s="2" t="s">
        <v>69</v>
      </c>
      <c r="C5" s="2" t="s">
        <v>70</v>
      </c>
      <c r="D5" s="2" t="s">
        <v>71</v>
      </c>
      <c r="E5" s="2" t="s">
        <v>12</v>
      </c>
      <c r="F5" s="2" t="s">
        <v>72</v>
      </c>
      <c r="G5" s="2" t="s">
        <v>62</v>
      </c>
      <c r="H5" s="2">
        <v>7000</v>
      </c>
      <c r="I5" s="2" t="s">
        <v>13</v>
      </c>
      <c r="J5" s="2">
        <v>7000</v>
      </c>
      <c r="K5" s="2" t="s">
        <v>13</v>
      </c>
      <c r="L5" s="2" t="s">
        <v>14</v>
      </c>
      <c r="M5" s="2" t="s">
        <v>73</v>
      </c>
    </row>
    <row r="6" spans="1:13" ht="76.5" x14ac:dyDescent="0.25">
      <c r="A6" s="8">
        <v>5</v>
      </c>
      <c r="B6" s="2" t="s">
        <v>74</v>
      </c>
      <c r="C6" s="2" t="s">
        <v>75</v>
      </c>
      <c r="D6" s="2" t="s">
        <v>76</v>
      </c>
      <c r="E6" s="2" t="s">
        <v>77</v>
      </c>
      <c r="F6" s="2" t="s">
        <v>78</v>
      </c>
      <c r="G6" s="2" t="s">
        <v>79</v>
      </c>
      <c r="H6" s="2">
        <v>2235</v>
      </c>
      <c r="I6" s="2" t="s">
        <v>13</v>
      </c>
      <c r="J6" s="2">
        <v>2235</v>
      </c>
      <c r="K6" s="2" t="s">
        <v>13</v>
      </c>
      <c r="L6" s="2" t="s">
        <v>80</v>
      </c>
      <c r="M6" s="2" t="s">
        <v>81</v>
      </c>
    </row>
    <row r="7" spans="1:13" ht="114.75" x14ac:dyDescent="0.25">
      <c r="A7" s="8">
        <v>6</v>
      </c>
      <c r="B7" s="2" t="s">
        <v>82</v>
      </c>
      <c r="C7" s="2" t="s">
        <v>83</v>
      </c>
      <c r="D7" s="2" t="s">
        <v>84</v>
      </c>
      <c r="E7" s="2" t="s">
        <v>12</v>
      </c>
      <c r="F7" s="2" t="s">
        <v>85</v>
      </c>
      <c r="G7" s="2" t="s">
        <v>86</v>
      </c>
      <c r="H7" s="2">
        <v>210</v>
      </c>
      <c r="I7" s="2" t="s">
        <v>13</v>
      </c>
      <c r="J7" s="2">
        <v>210</v>
      </c>
      <c r="K7" s="2" t="s">
        <v>13</v>
      </c>
      <c r="L7" s="2" t="s">
        <v>14</v>
      </c>
      <c r="M7" s="2" t="s">
        <v>87</v>
      </c>
    </row>
    <row r="8" spans="1:13" ht="114.75" x14ac:dyDescent="0.25">
      <c r="A8" s="8">
        <v>7</v>
      </c>
      <c r="B8" s="2" t="s">
        <v>82</v>
      </c>
      <c r="C8" s="2" t="s">
        <v>83</v>
      </c>
      <c r="D8" s="2" t="s">
        <v>84</v>
      </c>
      <c r="E8" s="2" t="s">
        <v>12</v>
      </c>
      <c r="F8" s="2" t="s">
        <v>85</v>
      </c>
      <c r="G8" s="2" t="s">
        <v>88</v>
      </c>
      <c r="H8" s="2">
        <v>336.13</v>
      </c>
      <c r="I8" s="2" t="s">
        <v>13</v>
      </c>
      <c r="J8" s="2">
        <v>336.13</v>
      </c>
      <c r="K8" s="2" t="s">
        <v>13</v>
      </c>
      <c r="L8" s="2" t="s">
        <v>14</v>
      </c>
      <c r="M8" s="2" t="s">
        <v>89</v>
      </c>
    </row>
    <row r="9" spans="1:13" ht="114.75" x14ac:dyDescent="0.25">
      <c r="A9" s="8">
        <v>8</v>
      </c>
      <c r="B9" s="2" t="s">
        <v>90</v>
      </c>
      <c r="C9" s="2" t="s">
        <v>91</v>
      </c>
      <c r="D9" s="2" t="s">
        <v>92</v>
      </c>
      <c r="E9" s="2" t="s">
        <v>12</v>
      </c>
      <c r="F9" s="2" t="s">
        <v>93</v>
      </c>
      <c r="G9" s="2" t="s">
        <v>94</v>
      </c>
      <c r="H9" s="2">
        <v>12475</v>
      </c>
      <c r="I9" s="2" t="s">
        <v>13</v>
      </c>
      <c r="J9" s="2">
        <v>10655</v>
      </c>
      <c r="K9" s="2" t="s">
        <v>13</v>
      </c>
      <c r="L9" s="2" t="s">
        <v>14</v>
      </c>
      <c r="M9" s="2" t="s">
        <v>95</v>
      </c>
    </row>
    <row r="10" spans="1:13" ht="114.75" x14ac:dyDescent="0.25">
      <c r="A10" s="8">
        <v>9</v>
      </c>
      <c r="B10" s="2" t="s">
        <v>96</v>
      </c>
      <c r="C10" s="2" t="s">
        <v>97</v>
      </c>
      <c r="D10" s="2" t="s">
        <v>98</v>
      </c>
      <c r="E10" s="2" t="s">
        <v>12</v>
      </c>
      <c r="F10" s="2" t="s">
        <v>99</v>
      </c>
      <c r="G10" s="2" t="s">
        <v>100</v>
      </c>
      <c r="H10" s="2">
        <v>8167</v>
      </c>
      <c r="I10" s="2" t="s">
        <v>13</v>
      </c>
      <c r="J10" s="2">
        <v>8050</v>
      </c>
      <c r="K10" s="2" t="s">
        <v>13</v>
      </c>
      <c r="L10" s="2" t="s">
        <v>14</v>
      </c>
      <c r="M10" s="2" t="s">
        <v>101</v>
      </c>
    </row>
    <row r="11" spans="1:13" ht="114.75" x14ac:dyDescent="0.25">
      <c r="A11" s="8">
        <v>10</v>
      </c>
      <c r="B11" s="2" t="s">
        <v>102</v>
      </c>
      <c r="C11" s="2" t="s">
        <v>103</v>
      </c>
      <c r="D11" s="2" t="s">
        <v>104</v>
      </c>
      <c r="E11" s="2" t="s">
        <v>12</v>
      </c>
      <c r="F11" s="2" t="s">
        <v>93</v>
      </c>
      <c r="G11" s="2" t="s">
        <v>94</v>
      </c>
      <c r="H11" s="2">
        <v>80</v>
      </c>
      <c r="I11" s="2" t="s">
        <v>13</v>
      </c>
      <c r="J11" s="2">
        <v>80</v>
      </c>
      <c r="K11" s="2" t="s">
        <v>13</v>
      </c>
      <c r="L11" s="2" t="s">
        <v>14</v>
      </c>
      <c r="M11" s="2" t="s">
        <v>105</v>
      </c>
    </row>
    <row r="12" spans="1:13" ht="127.5" x14ac:dyDescent="0.25">
      <c r="A12" s="8">
        <v>11</v>
      </c>
      <c r="B12" s="2" t="s">
        <v>106</v>
      </c>
      <c r="C12" s="2" t="s">
        <v>107</v>
      </c>
      <c r="D12" s="2" t="s">
        <v>108</v>
      </c>
      <c r="E12" s="2" t="s">
        <v>12</v>
      </c>
      <c r="F12" s="2" t="s">
        <v>109</v>
      </c>
      <c r="G12" s="2" t="s">
        <v>110</v>
      </c>
      <c r="H12" s="2">
        <v>3500</v>
      </c>
      <c r="I12" s="2" t="s">
        <v>13</v>
      </c>
      <c r="J12" s="2">
        <v>3500</v>
      </c>
      <c r="K12" s="2" t="s">
        <v>13</v>
      </c>
      <c r="L12" s="2" t="s">
        <v>111</v>
      </c>
      <c r="M12" s="2" t="s">
        <v>112</v>
      </c>
    </row>
    <row r="13" spans="1:13" ht="140.25" x14ac:dyDescent="0.25">
      <c r="A13" s="8">
        <v>12</v>
      </c>
      <c r="B13" s="2" t="s">
        <v>113</v>
      </c>
      <c r="C13" s="2" t="s">
        <v>114</v>
      </c>
      <c r="D13" s="2" t="s">
        <v>115</v>
      </c>
      <c r="E13" s="2" t="s">
        <v>77</v>
      </c>
      <c r="F13" s="2" t="s">
        <v>116</v>
      </c>
      <c r="G13" s="2" t="s">
        <v>117</v>
      </c>
      <c r="H13" s="2">
        <v>5850</v>
      </c>
      <c r="I13" s="2" t="s">
        <v>13</v>
      </c>
      <c r="J13" s="2">
        <v>5850</v>
      </c>
      <c r="K13" s="2" t="s">
        <v>13</v>
      </c>
      <c r="L13" s="2" t="s">
        <v>80</v>
      </c>
      <c r="M13" s="2" t="s">
        <v>118</v>
      </c>
    </row>
    <row r="14" spans="1:13" ht="191.25" x14ac:dyDescent="0.25">
      <c r="A14" s="8">
        <v>13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123</v>
      </c>
      <c r="G14" s="2" t="s">
        <v>44</v>
      </c>
      <c r="H14" s="2">
        <v>4262.5</v>
      </c>
      <c r="I14" s="2" t="s">
        <v>13</v>
      </c>
      <c r="J14" s="2">
        <v>4262.5</v>
      </c>
      <c r="K14" s="2" t="s">
        <v>13</v>
      </c>
      <c r="L14" s="2" t="s">
        <v>80</v>
      </c>
      <c r="M14" s="2" t="s">
        <v>124</v>
      </c>
    </row>
    <row r="15" spans="1:13" ht="114.75" x14ac:dyDescent="0.25">
      <c r="A15" s="8">
        <v>14</v>
      </c>
      <c r="B15" s="2" t="s">
        <v>125</v>
      </c>
      <c r="C15" s="2" t="s">
        <v>126</v>
      </c>
      <c r="D15" s="2" t="s">
        <v>127</v>
      </c>
      <c r="E15" s="2" t="s">
        <v>12</v>
      </c>
      <c r="F15" s="2" t="s">
        <v>128</v>
      </c>
      <c r="G15" s="2" t="s">
        <v>129</v>
      </c>
      <c r="H15" s="2">
        <v>330</v>
      </c>
      <c r="I15" s="2" t="s">
        <v>13</v>
      </c>
      <c r="J15" s="2">
        <v>330</v>
      </c>
      <c r="K15" s="2" t="s">
        <v>13</v>
      </c>
      <c r="L15" s="2" t="s">
        <v>14</v>
      </c>
      <c r="M15" s="2" t="s">
        <v>130</v>
      </c>
    </row>
    <row r="16" spans="1:13" ht="114.75" x14ac:dyDescent="0.25">
      <c r="A16" s="8">
        <v>15</v>
      </c>
      <c r="B16" s="2" t="s">
        <v>131</v>
      </c>
      <c r="C16" s="2" t="s">
        <v>132</v>
      </c>
      <c r="D16" s="2" t="s">
        <v>133</v>
      </c>
      <c r="E16" s="2" t="s">
        <v>16</v>
      </c>
      <c r="F16" s="2" t="s">
        <v>134</v>
      </c>
      <c r="G16" s="2" t="s">
        <v>86</v>
      </c>
      <c r="H16" s="2">
        <v>210</v>
      </c>
      <c r="I16" s="2" t="s">
        <v>13</v>
      </c>
      <c r="J16" s="2">
        <v>210</v>
      </c>
      <c r="K16" s="2" t="s">
        <v>13</v>
      </c>
      <c r="L16" s="2" t="s">
        <v>14</v>
      </c>
      <c r="M16" s="2" t="s">
        <v>135</v>
      </c>
    </row>
    <row r="17" spans="1:13" ht="114.75" x14ac:dyDescent="0.25">
      <c r="A17" s="8">
        <v>16</v>
      </c>
      <c r="B17" s="2" t="s">
        <v>131</v>
      </c>
      <c r="C17" s="2" t="s">
        <v>132</v>
      </c>
      <c r="D17" s="2" t="s">
        <v>133</v>
      </c>
      <c r="E17" s="2" t="s">
        <v>16</v>
      </c>
      <c r="F17" s="2" t="s">
        <v>134</v>
      </c>
      <c r="G17" s="2" t="s">
        <v>136</v>
      </c>
      <c r="H17" s="2">
        <v>849.6</v>
      </c>
      <c r="I17" s="2" t="s">
        <v>13</v>
      </c>
      <c r="J17" s="2">
        <v>849.6</v>
      </c>
      <c r="K17" s="2" t="s">
        <v>13</v>
      </c>
      <c r="L17" s="2" t="s">
        <v>14</v>
      </c>
      <c r="M17" s="2" t="s">
        <v>137</v>
      </c>
    </row>
    <row r="18" spans="1:13" ht="114.75" x14ac:dyDescent="0.25">
      <c r="A18" s="8">
        <v>17</v>
      </c>
      <c r="B18" s="2" t="s">
        <v>138</v>
      </c>
      <c r="C18" s="2" t="s">
        <v>139</v>
      </c>
      <c r="D18" s="2" t="s">
        <v>140</v>
      </c>
      <c r="E18" s="2" t="s">
        <v>12</v>
      </c>
      <c r="F18" s="2" t="s">
        <v>141</v>
      </c>
      <c r="G18" s="2" t="s">
        <v>142</v>
      </c>
      <c r="H18" s="2">
        <v>890</v>
      </c>
      <c r="I18" s="2" t="s">
        <v>13</v>
      </c>
      <c r="J18" s="2">
        <v>890</v>
      </c>
      <c r="K18" s="2" t="s">
        <v>13</v>
      </c>
      <c r="L18" s="2" t="s">
        <v>14</v>
      </c>
      <c r="M18" s="2" t="s">
        <v>143</v>
      </c>
    </row>
    <row r="19" spans="1:13" ht="344.25" x14ac:dyDescent="0.25">
      <c r="A19" s="8">
        <v>18</v>
      </c>
      <c r="B19" s="2" t="s">
        <v>144</v>
      </c>
      <c r="C19" s="2" t="s">
        <v>28</v>
      </c>
      <c r="D19" s="2" t="s">
        <v>29</v>
      </c>
      <c r="E19" s="2" t="s">
        <v>12</v>
      </c>
      <c r="F19" s="2" t="s">
        <v>30</v>
      </c>
      <c r="G19" s="2" t="s">
        <v>17</v>
      </c>
      <c r="H19" s="2">
        <v>1741</v>
      </c>
      <c r="I19" s="2" t="s">
        <v>13</v>
      </c>
      <c r="J19" s="2">
        <v>1741</v>
      </c>
      <c r="K19" s="2" t="s">
        <v>13</v>
      </c>
      <c r="L19" s="2" t="s">
        <v>14</v>
      </c>
      <c r="M19" s="2" t="s">
        <v>145</v>
      </c>
    </row>
    <row r="20" spans="1:13" ht="344.25" x14ac:dyDescent="0.25">
      <c r="A20" s="8">
        <v>19</v>
      </c>
      <c r="B20" s="2" t="s">
        <v>144</v>
      </c>
      <c r="C20" s="2" t="s">
        <v>28</v>
      </c>
      <c r="D20" s="2" t="s">
        <v>29</v>
      </c>
      <c r="E20" s="2" t="s">
        <v>12</v>
      </c>
      <c r="F20" s="2" t="s">
        <v>30</v>
      </c>
      <c r="G20" s="2" t="s">
        <v>17</v>
      </c>
      <c r="H20" s="2">
        <v>14051</v>
      </c>
      <c r="I20" s="2" t="s">
        <v>13</v>
      </c>
      <c r="J20" s="2">
        <v>13259</v>
      </c>
      <c r="K20" s="2" t="s">
        <v>13</v>
      </c>
      <c r="L20" s="2" t="s">
        <v>14</v>
      </c>
      <c r="M20" s="2" t="s">
        <v>146</v>
      </c>
    </row>
    <row r="21" spans="1:13" ht="114.75" x14ac:dyDescent="0.25">
      <c r="A21" s="8">
        <v>20</v>
      </c>
      <c r="B21" s="2" t="s">
        <v>147</v>
      </c>
      <c r="C21" s="2" t="s">
        <v>148</v>
      </c>
      <c r="D21" s="2" t="s">
        <v>149</v>
      </c>
      <c r="E21" s="2" t="s">
        <v>12</v>
      </c>
      <c r="F21" s="2" t="s">
        <v>150</v>
      </c>
      <c r="G21" s="2" t="s">
        <v>37</v>
      </c>
      <c r="H21" s="2">
        <v>289</v>
      </c>
      <c r="I21" s="2" t="s">
        <v>13</v>
      </c>
      <c r="J21" s="2">
        <v>289</v>
      </c>
      <c r="K21" s="2" t="s">
        <v>13</v>
      </c>
      <c r="L21" s="2" t="s">
        <v>14</v>
      </c>
      <c r="M21" s="2" t="s">
        <v>151</v>
      </c>
    </row>
    <row r="22" spans="1:13" ht="114.75" x14ac:dyDescent="0.25">
      <c r="A22" s="8">
        <v>21</v>
      </c>
      <c r="B22" s="2" t="s">
        <v>18</v>
      </c>
      <c r="C22" s="2" t="s">
        <v>19</v>
      </c>
      <c r="D22" s="2" t="s">
        <v>20</v>
      </c>
      <c r="E22" s="2" t="s">
        <v>16</v>
      </c>
      <c r="F22" s="2" t="s">
        <v>21</v>
      </c>
      <c r="G22" s="2" t="s">
        <v>17</v>
      </c>
      <c r="H22" s="2">
        <v>4350</v>
      </c>
      <c r="I22" s="2" t="s">
        <v>13</v>
      </c>
      <c r="J22" s="2">
        <v>4350</v>
      </c>
      <c r="K22" s="2" t="s">
        <v>13</v>
      </c>
      <c r="L22" s="2" t="s">
        <v>14</v>
      </c>
      <c r="M22" s="2" t="s">
        <v>152</v>
      </c>
    </row>
    <row r="23" spans="1:13" ht="140.25" x14ac:dyDescent="0.25">
      <c r="A23" s="8">
        <v>22</v>
      </c>
      <c r="B23" s="2" t="s">
        <v>22</v>
      </c>
      <c r="C23" s="2" t="s">
        <v>23</v>
      </c>
      <c r="D23" s="2" t="s">
        <v>24</v>
      </c>
      <c r="E23" s="2" t="s">
        <v>12</v>
      </c>
      <c r="F23" s="2" t="s">
        <v>25</v>
      </c>
      <c r="G23" s="2" t="s">
        <v>17</v>
      </c>
      <c r="H23" s="2">
        <v>1680</v>
      </c>
      <c r="I23" s="2" t="s">
        <v>13</v>
      </c>
      <c r="J23" s="2">
        <v>1680</v>
      </c>
      <c r="K23" s="2" t="s">
        <v>13</v>
      </c>
      <c r="L23" s="2" t="s">
        <v>14</v>
      </c>
      <c r="M23" s="2" t="s">
        <v>153</v>
      </c>
    </row>
    <row r="24" spans="1:13" ht="140.25" x14ac:dyDescent="0.25">
      <c r="A24" s="8">
        <v>23</v>
      </c>
      <c r="B24" s="2" t="s">
        <v>22</v>
      </c>
      <c r="C24" s="2" t="s">
        <v>23</v>
      </c>
      <c r="D24" s="2" t="s">
        <v>24</v>
      </c>
      <c r="E24" s="2" t="s">
        <v>12</v>
      </c>
      <c r="F24" s="2" t="s">
        <v>25</v>
      </c>
      <c r="G24" s="2" t="s">
        <v>17</v>
      </c>
      <c r="H24" s="2">
        <v>17501</v>
      </c>
      <c r="I24" s="2" t="s">
        <v>13</v>
      </c>
      <c r="J24" s="2">
        <v>13320</v>
      </c>
      <c r="K24" s="2" t="s">
        <v>13</v>
      </c>
      <c r="L24" s="2" t="s">
        <v>14</v>
      </c>
      <c r="M24" s="2" t="s">
        <v>154</v>
      </c>
    </row>
    <row r="25" spans="1:13" ht="306" x14ac:dyDescent="0.25">
      <c r="A25" s="8">
        <v>24</v>
      </c>
      <c r="B25" s="2" t="s">
        <v>155</v>
      </c>
      <c r="C25" s="2" t="s">
        <v>156</v>
      </c>
      <c r="D25" s="2" t="s">
        <v>157</v>
      </c>
      <c r="E25" s="2" t="s">
        <v>12</v>
      </c>
      <c r="F25" s="2" t="s">
        <v>158</v>
      </c>
      <c r="G25" s="2" t="s">
        <v>37</v>
      </c>
      <c r="H25" s="2">
        <v>2834.91</v>
      </c>
      <c r="I25" s="2" t="s">
        <v>13</v>
      </c>
      <c r="J25" s="2">
        <v>2834.91</v>
      </c>
      <c r="K25" s="2" t="s">
        <v>13</v>
      </c>
      <c r="L25" s="2" t="s">
        <v>14</v>
      </c>
      <c r="M25" s="2" t="s">
        <v>159</v>
      </c>
    </row>
    <row r="26" spans="1:13" ht="409.5" x14ac:dyDescent="0.25">
      <c r="A26" s="8">
        <v>25</v>
      </c>
      <c r="B26" s="2" t="s">
        <v>160</v>
      </c>
      <c r="C26" s="2" t="s">
        <v>161</v>
      </c>
      <c r="D26" s="2" t="s">
        <v>162</v>
      </c>
      <c r="E26" s="2" t="s">
        <v>12</v>
      </c>
      <c r="F26" s="2" t="s">
        <v>163</v>
      </c>
      <c r="G26" s="2" t="s">
        <v>17</v>
      </c>
      <c r="H26" s="2">
        <v>20593</v>
      </c>
      <c r="I26" s="2" t="s">
        <v>13</v>
      </c>
      <c r="J26" s="2">
        <v>15000</v>
      </c>
      <c r="K26" s="2" t="s">
        <v>13</v>
      </c>
      <c r="L26" s="2" t="s">
        <v>14</v>
      </c>
      <c r="M26" s="2" t="s">
        <v>164</v>
      </c>
    </row>
    <row r="27" spans="1:13" ht="114.75" x14ac:dyDescent="0.25">
      <c r="A27" s="8">
        <v>26</v>
      </c>
      <c r="B27" s="2" t="s">
        <v>165</v>
      </c>
      <c r="C27" s="2" t="s">
        <v>166</v>
      </c>
      <c r="D27" s="2" t="s">
        <v>167</v>
      </c>
      <c r="E27" s="2" t="s">
        <v>12</v>
      </c>
      <c r="F27" s="2" t="s">
        <v>168</v>
      </c>
      <c r="G27" s="2" t="s">
        <v>110</v>
      </c>
      <c r="H27" s="2">
        <v>1500</v>
      </c>
      <c r="I27" s="2" t="s">
        <v>13</v>
      </c>
      <c r="J27" s="2">
        <v>1500</v>
      </c>
      <c r="K27" s="2" t="s">
        <v>13</v>
      </c>
      <c r="L27" s="2" t="s">
        <v>14</v>
      </c>
      <c r="M27" s="2" t="s">
        <v>169</v>
      </c>
    </row>
    <row r="28" spans="1:13" ht="114.75" x14ac:dyDescent="0.25">
      <c r="A28" s="8">
        <v>27</v>
      </c>
      <c r="B28" s="2" t="s">
        <v>170</v>
      </c>
      <c r="C28" s="2" t="s">
        <v>171</v>
      </c>
      <c r="D28" s="2" t="s">
        <v>172</v>
      </c>
      <c r="E28" s="2" t="s">
        <v>12</v>
      </c>
      <c r="F28" s="2" t="s">
        <v>173</v>
      </c>
      <c r="G28" s="2" t="s">
        <v>174</v>
      </c>
      <c r="H28" s="2">
        <v>1000</v>
      </c>
      <c r="I28" s="2" t="s">
        <v>13</v>
      </c>
      <c r="J28" s="2">
        <v>987</v>
      </c>
      <c r="K28" s="2" t="s">
        <v>13</v>
      </c>
      <c r="L28" s="2" t="s">
        <v>14</v>
      </c>
      <c r="M28" s="2" t="s">
        <v>175</v>
      </c>
    </row>
    <row r="29" spans="1:13" ht="114.75" x14ac:dyDescent="0.25">
      <c r="A29" s="8">
        <v>28</v>
      </c>
      <c r="B29" s="2" t="s">
        <v>176</v>
      </c>
      <c r="C29" s="2" t="s">
        <v>177</v>
      </c>
      <c r="D29" s="2" t="s">
        <v>178</v>
      </c>
      <c r="E29" s="2" t="s">
        <v>12</v>
      </c>
      <c r="F29" s="2" t="s">
        <v>179</v>
      </c>
      <c r="G29" s="2" t="s">
        <v>100</v>
      </c>
      <c r="H29" s="2">
        <v>3780</v>
      </c>
      <c r="I29" s="2" t="s">
        <v>13</v>
      </c>
      <c r="J29" s="2">
        <v>3780</v>
      </c>
      <c r="K29" s="2" t="s">
        <v>13</v>
      </c>
      <c r="L29" s="2" t="s">
        <v>14</v>
      </c>
      <c r="M29" s="2" t="s">
        <v>180</v>
      </c>
    </row>
    <row r="30" spans="1:13" ht="114.75" x14ac:dyDescent="0.25">
      <c r="A30" s="8">
        <v>29</v>
      </c>
      <c r="B30" s="2" t="s">
        <v>181</v>
      </c>
      <c r="C30" s="2" t="s">
        <v>182</v>
      </c>
      <c r="D30" s="2" t="s">
        <v>183</v>
      </c>
      <c r="E30" s="2" t="s">
        <v>12</v>
      </c>
      <c r="F30" s="2" t="s">
        <v>184</v>
      </c>
      <c r="G30" s="2" t="s">
        <v>185</v>
      </c>
      <c r="H30" s="2">
        <v>1856</v>
      </c>
      <c r="I30" s="2" t="s">
        <v>13</v>
      </c>
      <c r="J30" s="2">
        <v>967</v>
      </c>
      <c r="K30" s="2" t="s">
        <v>13</v>
      </c>
      <c r="L30" s="2" t="s">
        <v>14</v>
      </c>
      <c r="M30" s="2" t="s">
        <v>186</v>
      </c>
    </row>
    <row r="31" spans="1:13" ht="114.75" x14ac:dyDescent="0.25">
      <c r="A31" s="8">
        <v>30</v>
      </c>
      <c r="B31" s="2" t="s">
        <v>187</v>
      </c>
      <c r="C31" s="2" t="s">
        <v>188</v>
      </c>
      <c r="D31" s="2" t="s">
        <v>189</v>
      </c>
      <c r="E31" s="2" t="s">
        <v>12</v>
      </c>
      <c r="F31" s="2" t="s">
        <v>190</v>
      </c>
      <c r="G31" s="2" t="s">
        <v>191</v>
      </c>
      <c r="H31" s="2">
        <v>1354</v>
      </c>
      <c r="I31" s="2" t="s">
        <v>13</v>
      </c>
      <c r="J31" s="2">
        <v>1354</v>
      </c>
      <c r="K31" s="2" t="s">
        <v>13</v>
      </c>
      <c r="L31" s="2" t="s">
        <v>14</v>
      </c>
      <c r="M31" s="2" t="s">
        <v>192</v>
      </c>
    </row>
    <row r="32" spans="1:13" ht="114.75" x14ac:dyDescent="0.25">
      <c r="A32" s="8">
        <v>31</v>
      </c>
      <c r="B32" s="2" t="s">
        <v>193</v>
      </c>
      <c r="C32" s="2" t="s">
        <v>194</v>
      </c>
      <c r="D32" s="2" t="s">
        <v>195</v>
      </c>
      <c r="E32" s="2" t="s">
        <v>122</v>
      </c>
      <c r="F32" s="2" t="s">
        <v>196</v>
      </c>
      <c r="G32" s="2" t="s">
        <v>197</v>
      </c>
      <c r="H32" s="2">
        <v>18000</v>
      </c>
      <c r="I32" s="2" t="s">
        <v>13</v>
      </c>
      <c r="J32" s="2">
        <v>15000</v>
      </c>
      <c r="K32" s="2" t="s">
        <v>13</v>
      </c>
      <c r="L32" s="2" t="s">
        <v>14</v>
      </c>
      <c r="M32" s="2" t="s">
        <v>198</v>
      </c>
    </row>
    <row r="33" spans="1:13" ht="76.5" x14ac:dyDescent="0.25">
      <c r="A33" s="8">
        <v>32</v>
      </c>
      <c r="B33" s="2" t="s">
        <v>199</v>
      </c>
      <c r="C33" s="2" t="s">
        <v>200</v>
      </c>
      <c r="D33" s="2" t="s">
        <v>201</v>
      </c>
      <c r="E33" s="2" t="s">
        <v>122</v>
      </c>
      <c r="F33" s="2" t="s">
        <v>202</v>
      </c>
      <c r="G33" s="2" t="s">
        <v>203</v>
      </c>
      <c r="H33" s="2">
        <v>3022</v>
      </c>
      <c r="I33" s="2" t="s">
        <v>13</v>
      </c>
      <c r="J33" s="2">
        <v>3022</v>
      </c>
      <c r="K33" s="2" t="s">
        <v>13</v>
      </c>
      <c r="L33" s="2" t="s">
        <v>80</v>
      </c>
      <c r="M33" s="2" t="s">
        <v>204</v>
      </c>
    </row>
    <row r="34" spans="1:13" ht="89.25" x14ac:dyDescent="0.25">
      <c r="A34" s="8">
        <v>33</v>
      </c>
      <c r="B34" s="2" t="s">
        <v>205</v>
      </c>
      <c r="C34" s="2" t="s">
        <v>206</v>
      </c>
      <c r="D34" s="2" t="s">
        <v>207</v>
      </c>
      <c r="E34" s="2" t="s">
        <v>122</v>
      </c>
      <c r="F34" s="2" t="s">
        <v>208</v>
      </c>
      <c r="G34" s="2" t="s">
        <v>209</v>
      </c>
      <c r="H34" s="2">
        <v>1300</v>
      </c>
      <c r="I34" s="2" t="s">
        <v>13</v>
      </c>
      <c r="J34" s="2">
        <v>700</v>
      </c>
      <c r="K34" s="2" t="s">
        <v>13</v>
      </c>
      <c r="L34" s="2" t="s">
        <v>80</v>
      </c>
      <c r="M34" s="2" t="s">
        <v>210</v>
      </c>
    </row>
    <row r="35" spans="1:13" ht="114.75" x14ac:dyDescent="0.25">
      <c r="A35" s="8">
        <v>34</v>
      </c>
      <c r="B35" s="2" t="s">
        <v>211</v>
      </c>
      <c r="C35" s="2" t="s">
        <v>212</v>
      </c>
      <c r="D35" s="2" t="s">
        <v>213</v>
      </c>
      <c r="E35" s="2" t="s">
        <v>12</v>
      </c>
      <c r="F35" s="2" t="s">
        <v>214</v>
      </c>
      <c r="G35" s="2" t="s">
        <v>203</v>
      </c>
      <c r="H35" s="2">
        <v>445</v>
      </c>
      <c r="I35" s="2" t="s">
        <v>13</v>
      </c>
      <c r="J35" s="2">
        <v>445</v>
      </c>
      <c r="K35" s="2" t="s">
        <v>13</v>
      </c>
      <c r="L35" s="2" t="s">
        <v>14</v>
      </c>
      <c r="M35" s="2" t="s">
        <v>215</v>
      </c>
    </row>
    <row r="36" spans="1:13" ht="153" x14ac:dyDescent="0.25">
      <c r="A36" s="8">
        <v>35</v>
      </c>
      <c r="B36" s="2" t="s">
        <v>216</v>
      </c>
      <c r="C36" s="2" t="s">
        <v>217</v>
      </c>
      <c r="D36" s="2" t="s">
        <v>218</v>
      </c>
      <c r="E36" s="2" t="s">
        <v>12</v>
      </c>
      <c r="F36" s="2" t="s">
        <v>219</v>
      </c>
      <c r="G36" s="2" t="s">
        <v>100</v>
      </c>
      <c r="H36" s="2">
        <v>8590</v>
      </c>
      <c r="I36" s="2" t="s">
        <v>13</v>
      </c>
      <c r="J36" s="2">
        <v>8590</v>
      </c>
      <c r="K36" s="2" t="s">
        <v>13</v>
      </c>
      <c r="L36" s="2" t="s">
        <v>111</v>
      </c>
      <c r="M36" s="2" t="s">
        <v>220</v>
      </c>
    </row>
    <row r="37" spans="1:13" ht="114.75" x14ac:dyDescent="0.25">
      <c r="A37" s="8">
        <v>36</v>
      </c>
      <c r="B37" s="2" t="s">
        <v>221</v>
      </c>
      <c r="C37" s="2" t="s">
        <v>222</v>
      </c>
      <c r="D37" s="2" t="s">
        <v>223</v>
      </c>
      <c r="E37" s="2" t="s">
        <v>12</v>
      </c>
      <c r="F37" s="2" t="s">
        <v>224</v>
      </c>
      <c r="G37" s="2" t="s">
        <v>100</v>
      </c>
      <c r="H37" s="2">
        <v>406</v>
      </c>
      <c r="I37" s="2" t="s">
        <v>13</v>
      </c>
      <c r="J37" s="2">
        <v>406</v>
      </c>
      <c r="K37" s="2" t="s">
        <v>13</v>
      </c>
      <c r="L37" s="2" t="s">
        <v>14</v>
      </c>
      <c r="M37" s="2" t="s">
        <v>225</v>
      </c>
    </row>
    <row r="38" spans="1:13" ht="114.75" x14ac:dyDescent="0.25">
      <c r="A38" s="8">
        <v>37</v>
      </c>
      <c r="B38" s="2" t="s">
        <v>221</v>
      </c>
      <c r="C38" s="2" t="s">
        <v>222</v>
      </c>
      <c r="D38" s="2" t="s">
        <v>223</v>
      </c>
      <c r="E38" s="2" t="s">
        <v>12</v>
      </c>
      <c r="F38" s="2" t="s">
        <v>224</v>
      </c>
      <c r="G38" s="2" t="s">
        <v>88</v>
      </c>
      <c r="H38" s="2">
        <v>1424.57</v>
      </c>
      <c r="I38" s="2" t="s">
        <v>13</v>
      </c>
      <c r="J38" s="2">
        <v>1424.57</v>
      </c>
      <c r="K38" s="2" t="s">
        <v>13</v>
      </c>
      <c r="L38" s="2" t="s">
        <v>14</v>
      </c>
      <c r="M38" s="2" t="s">
        <v>226</v>
      </c>
    </row>
    <row r="39" spans="1:13" ht="114.75" x14ac:dyDescent="0.25">
      <c r="A39" s="8">
        <v>38</v>
      </c>
      <c r="B39" s="2" t="s">
        <v>138</v>
      </c>
      <c r="C39" s="2" t="s">
        <v>139</v>
      </c>
      <c r="D39" s="2" t="s">
        <v>140</v>
      </c>
      <c r="E39" s="2" t="s">
        <v>12</v>
      </c>
      <c r="F39" s="2" t="s">
        <v>227</v>
      </c>
      <c r="G39" s="2" t="s">
        <v>228</v>
      </c>
      <c r="H39" s="2">
        <v>1255</v>
      </c>
      <c r="I39" s="2" t="s">
        <v>13</v>
      </c>
      <c r="J39" s="2">
        <v>1255</v>
      </c>
      <c r="K39" s="2" t="s">
        <v>13</v>
      </c>
      <c r="L39" s="2" t="s">
        <v>14</v>
      </c>
      <c r="M39" s="2" t="s">
        <v>229</v>
      </c>
    </row>
    <row r="40" spans="1:13" ht="114.75" x14ac:dyDescent="0.25">
      <c r="A40" s="8">
        <v>39</v>
      </c>
      <c r="B40" s="2" t="s">
        <v>230</v>
      </c>
      <c r="C40" s="2" t="s">
        <v>231</v>
      </c>
      <c r="D40" s="2" t="s">
        <v>232</v>
      </c>
      <c r="E40" s="2" t="s">
        <v>12</v>
      </c>
      <c r="F40" s="2" t="s">
        <v>233</v>
      </c>
      <c r="G40" s="2" t="s">
        <v>228</v>
      </c>
      <c r="H40" s="2">
        <v>5468</v>
      </c>
      <c r="I40" s="2" t="s">
        <v>13</v>
      </c>
      <c r="J40" s="2">
        <v>3482</v>
      </c>
      <c r="K40" s="2" t="s">
        <v>13</v>
      </c>
      <c r="L40" s="2" t="s">
        <v>14</v>
      </c>
      <c r="M40" s="2" t="s">
        <v>234</v>
      </c>
    </row>
    <row r="41" spans="1:13" ht="114.75" x14ac:dyDescent="0.25">
      <c r="A41" s="8">
        <v>40</v>
      </c>
      <c r="B41" s="2" t="s">
        <v>235</v>
      </c>
      <c r="C41" s="2" t="s">
        <v>236</v>
      </c>
      <c r="D41" s="2" t="s">
        <v>237</v>
      </c>
      <c r="E41" s="2" t="s">
        <v>238</v>
      </c>
      <c r="F41" s="2" t="s">
        <v>239</v>
      </c>
      <c r="G41" s="2" t="s">
        <v>50</v>
      </c>
      <c r="H41" s="2">
        <v>790</v>
      </c>
      <c r="I41" s="2" t="s">
        <v>13</v>
      </c>
      <c r="J41" s="2">
        <v>790</v>
      </c>
      <c r="K41" s="2" t="s">
        <v>13</v>
      </c>
      <c r="L41" s="2" t="s">
        <v>14</v>
      </c>
      <c r="M41" s="2" t="s">
        <v>240</v>
      </c>
    </row>
    <row r="42" spans="1:13" ht="127.5" x14ac:dyDescent="0.25">
      <c r="A42" s="8">
        <v>41</v>
      </c>
      <c r="B42" s="2" t="s">
        <v>241</v>
      </c>
      <c r="C42" s="2" t="s">
        <v>242</v>
      </c>
      <c r="D42" s="2" t="s">
        <v>243</v>
      </c>
      <c r="E42" s="2" t="s">
        <v>244</v>
      </c>
      <c r="F42" s="2" t="s">
        <v>202</v>
      </c>
      <c r="G42" s="2" t="s">
        <v>88</v>
      </c>
      <c r="H42" s="2">
        <v>470.315</v>
      </c>
      <c r="I42" s="2" t="s">
        <v>13</v>
      </c>
      <c r="J42" s="2">
        <v>470.31</v>
      </c>
      <c r="K42" s="2" t="s">
        <v>13</v>
      </c>
      <c r="L42" s="2" t="s">
        <v>38</v>
      </c>
      <c r="M42" s="2" t="s">
        <v>245</v>
      </c>
    </row>
    <row r="43" spans="1:13" ht="114.75" x14ac:dyDescent="0.25">
      <c r="A43" s="8">
        <v>42</v>
      </c>
      <c r="B43" s="2" t="s">
        <v>246</v>
      </c>
      <c r="C43" s="2" t="s">
        <v>156</v>
      </c>
      <c r="D43" s="2" t="s">
        <v>247</v>
      </c>
      <c r="E43" s="2" t="s">
        <v>12</v>
      </c>
      <c r="F43" s="2" t="s">
        <v>202</v>
      </c>
      <c r="G43" s="2" t="s">
        <v>248</v>
      </c>
      <c r="H43" s="2">
        <v>100</v>
      </c>
      <c r="I43" s="2" t="s">
        <v>13</v>
      </c>
      <c r="J43" s="2">
        <v>100</v>
      </c>
      <c r="K43" s="2" t="s">
        <v>13</v>
      </c>
      <c r="L43" s="2" t="s">
        <v>14</v>
      </c>
      <c r="M43" s="2" t="s">
        <v>249</v>
      </c>
    </row>
    <row r="44" spans="1:13" ht="114.75" x14ac:dyDescent="0.25">
      <c r="A44" s="8">
        <v>43</v>
      </c>
      <c r="B44" s="2" t="s">
        <v>246</v>
      </c>
      <c r="C44" s="2" t="s">
        <v>156</v>
      </c>
      <c r="D44" s="2" t="s">
        <v>247</v>
      </c>
      <c r="E44" s="2" t="s">
        <v>12</v>
      </c>
      <c r="F44" s="2" t="s">
        <v>202</v>
      </c>
      <c r="G44" s="2" t="s">
        <v>88</v>
      </c>
      <c r="H44" s="2">
        <v>3168.38</v>
      </c>
      <c r="I44" s="2" t="s">
        <v>13</v>
      </c>
      <c r="J44" s="2">
        <v>1056.1199999999999</v>
      </c>
      <c r="K44" s="2" t="s">
        <v>13</v>
      </c>
      <c r="L44" s="2" t="s">
        <v>14</v>
      </c>
      <c r="M44" s="2" t="s">
        <v>250</v>
      </c>
    </row>
    <row r="45" spans="1:13" ht="114.75" x14ac:dyDescent="0.25">
      <c r="A45" s="8">
        <v>44</v>
      </c>
      <c r="B45" s="2" t="s">
        <v>251</v>
      </c>
      <c r="C45" s="2" t="s">
        <v>252</v>
      </c>
      <c r="D45" s="2" t="s">
        <v>253</v>
      </c>
      <c r="E45" s="2" t="s">
        <v>12</v>
      </c>
      <c r="F45" s="2" t="s">
        <v>254</v>
      </c>
      <c r="G45" s="2" t="s">
        <v>255</v>
      </c>
      <c r="H45" s="2">
        <v>3635</v>
      </c>
      <c r="I45" s="2" t="s">
        <v>13</v>
      </c>
      <c r="J45" s="2">
        <v>3635</v>
      </c>
      <c r="K45" s="2" t="s">
        <v>13</v>
      </c>
      <c r="L45" s="2" t="s">
        <v>14</v>
      </c>
      <c r="M45" s="2" t="s">
        <v>256</v>
      </c>
    </row>
    <row r="46" spans="1:13" ht="114.75" x14ac:dyDescent="0.25">
      <c r="A46" s="8">
        <v>45</v>
      </c>
      <c r="B46" s="2" t="s">
        <v>257</v>
      </c>
      <c r="C46" s="2" t="s">
        <v>258</v>
      </c>
      <c r="D46" s="2" t="s">
        <v>259</v>
      </c>
      <c r="E46" s="2" t="s">
        <v>16</v>
      </c>
      <c r="F46" s="2" t="s">
        <v>260</v>
      </c>
      <c r="G46" s="2" t="s">
        <v>136</v>
      </c>
      <c r="H46" s="2">
        <v>3055</v>
      </c>
      <c r="I46" s="2" t="s">
        <v>13</v>
      </c>
      <c r="J46" s="2">
        <v>255</v>
      </c>
      <c r="K46" s="2" t="s">
        <v>13</v>
      </c>
      <c r="L46" s="2" t="s">
        <v>14</v>
      </c>
      <c r="M46" s="2" t="s">
        <v>261</v>
      </c>
    </row>
    <row r="47" spans="1:13" ht="114.75" x14ac:dyDescent="0.25">
      <c r="A47" s="8">
        <v>46</v>
      </c>
      <c r="B47" s="2" t="s">
        <v>262</v>
      </c>
      <c r="C47" s="2" t="s">
        <v>263</v>
      </c>
      <c r="D47" s="2" t="s">
        <v>264</v>
      </c>
      <c r="E47" s="2" t="s">
        <v>238</v>
      </c>
      <c r="F47" s="2" t="s">
        <v>265</v>
      </c>
      <c r="G47" s="2" t="s">
        <v>50</v>
      </c>
      <c r="H47" s="2">
        <v>618</v>
      </c>
      <c r="I47" s="2" t="s">
        <v>13</v>
      </c>
      <c r="J47" s="2">
        <v>618</v>
      </c>
      <c r="K47" s="2" t="s">
        <v>13</v>
      </c>
      <c r="L47" s="2" t="s">
        <v>14</v>
      </c>
      <c r="M47" s="2" t="s">
        <v>266</v>
      </c>
    </row>
    <row r="48" spans="1:13" ht="114.75" x14ac:dyDescent="0.25">
      <c r="A48" s="8">
        <v>47</v>
      </c>
      <c r="B48" s="2" t="s">
        <v>267</v>
      </c>
      <c r="C48" s="2" t="s">
        <v>268</v>
      </c>
      <c r="D48" s="2" t="s">
        <v>269</v>
      </c>
      <c r="E48" s="2" t="s">
        <v>12</v>
      </c>
      <c r="F48" s="2" t="s">
        <v>270</v>
      </c>
      <c r="G48" s="2" t="s">
        <v>100</v>
      </c>
      <c r="H48" s="2">
        <v>609</v>
      </c>
      <c r="I48" s="2" t="s">
        <v>13</v>
      </c>
      <c r="J48" s="2">
        <v>609</v>
      </c>
      <c r="K48" s="2" t="s">
        <v>13</v>
      </c>
      <c r="L48" s="2" t="s">
        <v>14</v>
      </c>
      <c r="M48" s="2" t="s">
        <v>271</v>
      </c>
    </row>
    <row r="49" spans="1:13" ht="114.75" x14ac:dyDescent="0.25">
      <c r="A49" s="8">
        <v>48</v>
      </c>
      <c r="B49" s="2" t="s">
        <v>267</v>
      </c>
      <c r="C49" s="2" t="s">
        <v>268</v>
      </c>
      <c r="D49" s="2" t="s">
        <v>269</v>
      </c>
      <c r="E49" s="2" t="s">
        <v>12</v>
      </c>
      <c r="F49" s="2" t="s">
        <v>270</v>
      </c>
      <c r="G49" s="2" t="s">
        <v>88</v>
      </c>
      <c r="H49" s="2">
        <v>1392.86</v>
      </c>
      <c r="I49" s="2" t="s">
        <v>13</v>
      </c>
      <c r="J49" s="2">
        <v>1392.83</v>
      </c>
      <c r="K49" s="2" t="s">
        <v>13</v>
      </c>
      <c r="L49" s="2" t="s">
        <v>14</v>
      </c>
      <c r="M49" s="2" t="s">
        <v>272</v>
      </c>
    </row>
    <row r="50" spans="1:13" ht="114.75" x14ac:dyDescent="0.25">
      <c r="A50" s="8">
        <v>49</v>
      </c>
      <c r="B50" s="2" t="s">
        <v>138</v>
      </c>
      <c r="C50" s="2" t="s">
        <v>139</v>
      </c>
      <c r="D50" s="2" t="s">
        <v>140</v>
      </c>
      <c r="E50" s="2" t="s">
        <v>12</v>
      </c>
      <c r="F50" s="2" t="s">
        <v>273</v>
      </c>
      <c r="G50" s="2" t="s">
        <v>274</v>
      </c>
      <c r="H50" s="2">
        <v>1316</v>
      </c>
      <c r="I50" s="2" t="s">
        <v>13</v>
      </c>
      <c r="J50" s="2">
        <v>1316</v>
      </c>
      <c r="K50" s="2" t="s">
        <v>13</v>
      </c>
      <c r="L50" s="2" t="s">
        <v>14</v>
      </c>
      <c r="M50" s="2" t="s">
        <v>275</v>
      </c>
    </row>
    <row r="51" spans="1:13" ht="114.75" x14ac:dyDescent="0.25">
      <c r="A51" s="8">
        <v>50</v>
      </c>
      <c r="B51" s="2" t="s">
        <v>276</v>
      </c>
      <c r="C51" s="2" t="s">
        <v>277</v>
      </c>
      <c r="D51" s="2" t="s">
        <v>278</v>
      </c>
      <c r="E51" s="2" t="s">
        <v>12</v>
      </c>
      <c r="F51" s="2" t="s">
        <v>279</v>
      </c>
      <c r="G51" s="2" t="s">
        <v>100</v>
      </c>
      <c r="H51" s="2">
        <v>203</v>
      </c>
      <c r="I51" s="2" t="s">
        <v>13</v>
      </c>
      <c r="J51" s="2">
        <v>203</v>
      </c>
      <c r="K51" s="2" t="s">
        <v>13</v>
      </c>
      <c r="L51" s="2" t="s">
        <v>14</v>
      </c>
      <c r="M51" s="2" t="s">
        <v>280</v>
      </c>
    </row>
    <row r="52" spans="1:13" ht="114.75" x14ac:dyDescent="0.25">
      <c r="A52" s="8">
        <v>51</v>
      </c>
      <c r="B52" s="2" t="s">
        <v>276</v>
      </c>
      <c r="C52" s="2" t="s">
        <v>277</v>
      </c>
      <c r="D52" s="2" t="s">
        <v>278</v>
      </c>
      <c r="E52" s="2" t="s">
        <v>12</v>
      </c>
      <c r="F52" s="2" t="s">
        <v>279</v>
      </c>
      <c r="G52" s="2" t="s">
        <v>281</v>
      </c>
      <c r="H52" s="2">
        <v>612.9</v>
      </c>
      <c r="I52" s="2" t="s">
        <v>13</v>
      </c>
      <c r="J52" s="2">
        <v>612.9</v>
      </c>
      <c r="K52" s="2" t="s">
        <v>13</v>
      </c>
      <c r="L52" s="2" t="s">
        <v>14</v>
      </c>
      <c r="M52" s="2" t="s">
        <v>282</v>
      </c>
    </row>
    <row r="53" spans="1:13" ht="114.75" x14ac:dyDescent="0.25">
      <c r="A53" s="8">
        <v>52</v>
      </c>
      <c r="B53" s="2" t="s">
        <v>283</v>
      </c>
      <c r="C53" s="2" t="s">
        <v>284</v>
      </c>
      <c r="D53" s="2" t="s">
        <v>285</v>
      </c>
      <c r="E53" s="2" t="s">
        <v>12</v>
      </c>
      <c r="F53" s="2" t="s">
        <v>286</v>
      </c>
      <c r="G53" s="2" t="s">
        <v>287</v>
      </c>
      <c r="H53" s="2">
        <v>449</v>
      </c>
      <c r="I53" s="2" t="s">
        <v>13</v>
      </c>
      <c r="J53" s="2">
        <v>449</v>
      </c>
      <c r="K53" s="2" t="s">
        <v>13</v>
      </c>
      <c r="L53" s="2" t="s">
        <v>14</v>
      </c>
      <c r="M53" s="2" t="s">
        <v>288</v>
      </c>
    </row>
    <row r="54" spans="1:13" ht="114.75" x14ac:dyDescent="0.25">
      <c r="A54" s="8">
        <v>53</v>
      </c>
      <c r="B54" s="2" t="s">
        <v>283</v>
      </c>
      <c r="C54" s="2" t="s">
        <v>284</v>
      </c>
      <c r="D54" s="2" t="s">
        <v>285</v>
      </c>
      <c r="E54" s="2" t="s">
        <v>12</v>
      </c>
      <c r="F54" s="2" t="s">
        <v>289</v>
      </c>
      <c r="G54" s="2" t="s">
        <v>290</v>
      </c>
      <c r="H54" s="2">
        <v>1018.8</v>
      </c>
      <c r="I54" s="2" t="s">
        <v>13</v>
      </c>
      <c r="J54" s="2">
        <v>1018.8</v>
      </c>
      <c r="K54" s="2" t="s">
        <v>13</v>
      </c>
      <c r="L54" s="2" t="s">
        <v>14</v>
      </c>
      <c r="M54" s="2" t="s">
        <v>291</v>
      </c>
    </row>
    <row r="55" spans="1:13" ht="114.75" x14ac:dyDescent="0.25">
      <c r="A55" s="8">
        <v>54</v>
      </c>
      <c r="B55" s="2" t="s">
        <v>292</v>
      </c>
      <c r="C55" s="2" t="s">
        <v>293</v>
      </c>
      <c r="D55" s="2" t="s">
        <v>294</v>
      </c>
      <c r="E55" s="2" t="s">
        <v>12</v>
      </c>
      <c r="F55" s="2" t="s">
        <v>202</v>
      </c>
      <c r="G55" s="2" t="s">
        <v>100</v>
      </c>
      <c r="H55" s="2">
        <v>406</v>
      </c>
      <c r="I55" s="2" t="s">
        <v>13</v>
      </c>
      <c r="J55" s="2">
        <v>406</v>
      </c>
      <c r="K55" s="2" t="s">
        <v>13</v>
      </c>
      <c r="L55" s="2" t="s">
        <v>14</v>
      </c>
      <c r="M55" s="2" t="s">
        <v>295</v>
      </c>
    </row>
    <row r="56" spans="1:13" ht="114.75" x14ac:dyDescent="0.25">
      <c r="A56" s="8">
        <v>55</v>
      </c>
      <c r="B56" s="2" t="s">
        <v>292</v>
      </c>
      <c r="C56" s="2" t="s">
        <v>293</v>
      </c>
      <c r="D56" s="2" t="s">
        <v>294</v>
      </c>
      <c r="E56" s="2" t="s">
        <v>12</v>
      </c>
      <c r="F56" s="2" t="s">
        <v>202</v>
      </c>
      <c r="G56" s="2" t="s">
        <v>88</v>
      </c>
      <c r="H56" s="2">
        <v>540.03</v>
      </c>
      <c r="I56" s="2" t="s">
        <v>13</v>
      </c>
      <c r="J56" s="2">
        <v>540.03</v>
      </c>
      <c r="K56" s="2" t="s">
        <v>13</v>
      </c>
      <c r="L56" s="2" t="s">
        <v>14</v>
      </c>
      <c r="M56" s="2" t="s">
        <v>296</v>
      </c>
    </row>
    <row r="57" spans="1:13" ht="76.5" x14ac:dyDescent="0.25">
      <c r="A57" s="8">
        <v>56</v>
      </c>
      <c r="B57" s="2" t="s">
        <v>297</v>
      </c>
      <c r="C57" s="2" t="s">
        <v>298</v>
      </c>
      <c r="D57" s="2" t="s">
        <v>299</v>
      </c>
      <c r="E57" s="2" t="s">
        <v>122</v>
      </c>
      <c r="F57" s="2" t="s">
        <v>300</v>
      </c>
      <c r="G57" s="2" t="s">
        <v>301</v>
      </c>
      <c r="H57" s="2">
        <v>2050</v>
      </c>
      <c r="I57" s="2" t="s">
        <v>13</v>
      </c>
      <c r="J57" s="2">
        <v>2050</v>
      </c>
      <c r="K57" s="2" t="s">
        <v>13</v>
      </c>
      <c r="L57" s="2" t="s">
        <v>80</v>
      </c>
      <c r="M57" s="2" t="s">
        <v>302</v>
      </c>
    </row>
    <row r="58" spans="1:13" ht="76.5" x14ac:dyDescent="0.25">
      <c r="A58" s="8">
        <v>57</v>
      </c>
      <c r="B58" s="2" t="s">
        <v>303</v>
      </c>
      <c r="C58" s="2" t="s">
        <v>304</v>
      </c>
      <c r="D58" s="2" t="s">
        <v>305</v>
      </c>
      <c r="E58" s="2" t="s">
        <v>122</v>
      </c>
      <c r="F58" s="2" t="s">
        <v>306</v>
      </c>
      <c r="G58" s="2" t="s">
        <v>203</v>
      </c>
      <c r="H58" s="2">
        <v>2283</v>
      </c>
      <c r="I58" s="2" t="s">
        <v>13</v>
      </c>
      <c r="J58" s="2">
        <v>2283</v>
      </c>
      <c r="K58" s="2" t="s">
        <v>13</v>
      </c>
      <c r="L58" s="2" t="s">
        <v>80</v>
      </c>
      <c r="M58" s="2" t="s">
        <v>307</v>
      </c>
    </row>
    <row r="59" spans="1:13" ht="76.5" x14ac:dyDescent="0.25">
      <c r="A59" s="8">
        <v>58</v>
      </c>
      <c r="B59" s="2" t="s">
        <v>308</v>
      </c>
      <c r="C59" s="2" t="s">
        <v>309</v>
      </c>
      <c r="D59" s="2" t="s">
        <v>310</v>
      </c>
      <c r="E59" s="2" t="s">
        <v>122</v>
      </c>
      <c r="F59" s="2" t="s">
        <v>311</v>
      </c>
      <c r="G59" s="2" t="s">
        <v>312</v>
      </c>
      <c r="H59" s="2">
        <v>2515</v>
      </c>
      <c r="I59" s="2" t="s">
        <v>13</v>
      </c>
      <c r="J59" s="2">
        <v>2515</v>
      </c>
      <c r="K59" s="2" t="s">
        <v>13</v>
      </c>
      <c r="L59" s="2" t="s">
        <v>80</v>
      </c>
      <c r="M59" s="2" t="s">
        <v>313</v>
      </c>
    </row>
    <row r="60" spans="1:13" ht="76.5" x14ac:dyDescent="0.25">
      <c r="A60" s="8">
        <v>59</v>
      </c>
      <c r="B60" s="2" t="s">
        <v>314</v>
      </c>
      <c r="C60" s="2" t="s">
        <v>315</v>
      </c>
      <c r="D60" s="2" t="s">
        <v>316</v>
      </c>
      <c r="E60" s="2" t="s">
        <v>122</v>
      </c>
      <c r="F60" s="2" t="s">
        <v>317</v>
      </c>
      <c r="G60" s="2" t="s">
        <v>44</v>
      </c>
      <c r="H60" s="2">
        <v>1530</v>
      </c>
      <c r="I60" s="2" t="s">
        <v>13</v>
      </c>
      <c r="J60" s="2">
        <v>1530</v>
      </c>
      <c r="K60" s="2" t="s">
        <v>13</v>
      </c>
      <c r="L60" s="2" t="s">
        <v>80</v>
      </c>
      <c r="M60" s="2" t="s">
        <v>318</v>
      </c>
    </row>
    <row r="61" spans="1:13" ht="89.25" x14ac:dyDescent="0.25">
      <c r="A61" s="8">
        <v>60</v>
      </c>
      <c r="B61" s="2" t="s">
        <v>319</v>
      </c>
      <c r="C61" s="2" t="s">
        <v>320</v>
      </c>
      <c r="D61" s="2" t="s">
        <v>321</v>
      </c>
      <c r="E61" s="2" t="s">
        <v>122</v>
      </c>
      <c r="F61" s="2" t="s">
        <v>322</v>
      </c>
      <c r="G61" s="2" t="s">
        <v>323</v>
      </c>
      <c r="H61" s="2">
        <v>1400</v>
      </c>
      <c r="I61" s="2" t="s">
        <v>13</v>
      </c>
      <c r="J61" s="2">
        <v>1400</v>
      </c>
      <c r="K61" s="2" t="s">
        <v>13</v>
      </c>
      <c r="L61" s="2" t="s">
        <v>80</v>
      </c>
      <c r="M61" s="2" t="s">
        <v>324</v>
      </c>
    </row>
    <row r="62" spans="1:13" ht="204" x14ac:dyDescent="0.25">
      <c r="A62" s="8">
        <v>61</v>
      </c>
      <c r="B62" s="2" t="s">
        <v>325</v>
      </c>
      <c r="C62" s="2" t="s">
        <v>326</v>
      </c>
      <c r="D62" s="2" t="s">
        <v>327</v>
      </c>
      <c r="E62" s="2" t="s">
        <v>122</v>
      </c>
      <c r="F62" s="2" t="s">
        <v>328</v>
      </c>
      <c r="G62" s="2" t="s">
        <v>329</v>
      </c>
      <c r="H62" s="2">
        <v>3725</v>
      </c>
      <c r="I62" s="2" t="s">
        <v>13</v>
      </c>
      <c r="J62" s="2">
        <v>3725</v>
      </c>
      <c r="K62" s="2" t="s">
        <v>13</v>
      </c>
      <c r="L62" s="2" t="s">
        <v>80</v>
      </c>
      <c r="M62" s="2" t="s">
        <v>330</v>
      </c>
    </row>
    <row r="63" spans="1:13" ht="102" x14ac:dyDescent="0.25">
      <c r="A63" s="8">
        <v>62</v>
      </c>
      <c r="B63" s="2" t="s">
        <v>325</v>
      </c>
      <c r="C63" s="2" t="s">
        <v>326</v>
      </c>
      <c r="D63" s="2" t="s">
        <v>327</v>
      </c>
      <c r="E63" s="2" t="s">
        <v>122</v>
      </c>
      <c r="F63" s="2" t="s">
        <v>331</v>
      </c>
      <c r="G63" s="2" t="s">
        <v>329</v>
      </c>
      <c r="H63" s="2">
        <v>1800</v>
      </c>
      <c r="I63" s="2" t="s">
        <v>13</v>
      </c>
      <c r="J63" s="2">
        <v>1800</v>
      </c>
      <c r="K63" s="2" t="s">
        <v>13</v>
      </c>
      <c r="L63" s="2" t="s">
        <v>80</v>
      </c>
      <c r="M63" s="2" t="s">
        <v>332</v>
      </c>
    </row>
    <row r="64" spans="1:13" ht="76.5" x14ac:dyDescent="0.25">
      <c r="A64" s="8">
        <v>63</v>
      </c>
      <c r="B64" s="2" t="s">
        <v>333</v>
      </c>
      <c r="C64" s="2" t="s">
        <v>334</v>
      </c>
      <c r="D64" s="2" t="s">
        <v>335</v>
      </c>
      <c r="E64" s="2" t="s">
        <v>122</v>
      </c>
      <c r="F64" s="2" t="s">
        <v>336</v>
      </c>
      <c r="G64" s="2" t="s">
        <v>337</v>
      </c>
      <c r="H64" s="2">
        <v>1600</v>
      </c>
      <c r="I64" s="2" t="s">
        <v>13</v>
      </c>
      <c r="J64" s="2">
        <v>1600</v>
      </c>
      <c r="K64" s="2" t="s">
        <v>13</v>
      </c>
      <c r="L64" s="2" t="s">
        <v>80</v>
      </c>
      <c r="M64" s="2" t="s">
        <v>338</v>
      </c>
    </row>
    <row r="65" spans="1:13" ht="114.75" x14ac:dyDescent="0.25">
      <c r="A65" s="8">
        <v>64</v>
      </c>
      <c r="B65" s="2" t="s">
        <v>339</v>
      </c>
      <c r="C65" s="2" t="s">
        <v>340</v>
      </c>
      <c r="D65" s="2" t="s">
        <v>341</v>
      </c>
      <c r="E65" s="2" t="s">
        <v>12</v>
      </c>
      <c r="F65" s="2" t="s">
        <v>342</v>
      </c>
      <c r="G65" s="2" t="s">
        <v>100</v>
      </c>
      <c r="H65" s="2">
        <v>1800</v>
      </c>
      <c r="I65" s="2" t="s">
        <v>13</v>
      </c>
      <c r="J65" s="2">
        <v>1800</v>
      </c>
      <c r="K65" s="2" t="s">
        <v>13</v>
      </c>
      <c r="L65" s="2" t="s">
        <v>14</v>
      </c>
      <c r="M65" s="2" t="s">
        <v>343</v>
      </c>
    </row>
    <row r="66" spans="1:13" ht="76.5" x14ac:dyDescent="0.25">
      <c r="A66" s="8">
        <v>65</v>
      </c>
      <c r="B66" s="2" t="s">
        <v>297</v>
      </c>
      <c r="C66" s="2" t="s">
        <v>298</v>
      </c>
      <c r="D66" s="2" t="s">
        <v>299</v>
      </c>
      <c r="E66" s="2" t="s">
        <v>122</v>
      </c>
      <c r="F66" s="2" t="s">
        <v>300</v>
      </c>
      <c r="G66" s="2" t="s">
        <v>301</v>
      </c>
      <c r="H66" s="2">
        <v>2987.5</v>
      </c>
      <c r="I66" s="2" t="s">
        <v>13</v>
      </c>
      <c r="J66" s="2">
        <v>2987.5</v>
      </c>
      <c r="K66" s="2" t="s">
        <v>13</v>
      </c>
      <c r="L66" s="2" t="s">
        <v>80</v>
      </c>
      <c r="M66" s="2" t="s">
        <v>344</v>
      </c>
    </row>
    <row r="67" spans="1:13" ht="114.75" x14ac:dyDescent="0.25">
      <c r="A67" s="8">
        <v>66</v>
      </c>
      <c r="B67" s="2" t="s">
        <v>345</v>
      </c>
      <c r="C67" s="2" t="s">
        <v>346</v>
      </c>
      <c r="D67" s="2" t="s">
        <v>347</v>
      </c>
      <c r="E67" s="2" t="s">
        <v>122</v>
      </c>
      <c r="F67" s="2" t="s">
        <v>348</v>
      </c>
      <c r="G67" s="2" t="s">
        <v>100</v>
      </c>
      <c r="H67" s="2">
        <v>1766</v>
      </c>
      <c r="I67" s="2" t="s">
        <v>13</v>
      </c>
      <c r="J67" s="2">
        <v>1766</v>
      </c>
      <c r="K67" s="2" t="s">
        <v>13</v>
      </c>
      <c r="L67" s="2" t="s">
        <v>80</v>
      </c>
      <c r="M67" s="2" t="s">
        <v>349</v>
      </c>
    </row>
    <row r="68" spans="1:13" ht="178.5" x14ac:dyDescent="0.25">
      <c r="A68" s="8">
        <v>67</v>
      </c>
      <c r="B68" s="2" t="s">
        <v>350</v>
      </c>
      <c r="C68" s="2" t="s">
        <v>351</v>
      </c>
      <c r="D68" s="2" t="s">
        <v>352</v>
      </c>
      <c r="E68" s="2" t="s">
        <v>16</v>
      </c>
      <c r="F68" s="2" t="s">
        <v>353</v>
      </c>
      <c r="G68" s="2" t="s">
        <v>37</v>
      </c>
      <c r="H68" s="2">
        <v>13212.5</v>
      </c>
      <c r="I68" s="2" t="s">
        <v>13</v>
      </c>
      <c r="J68" s="2">
        <v>13212.5</v>
      </c>
      <c r="K68" s="2" t="s">
        <v>13</v>
      </c>
      <c r="L68" s="2" t="s">
        <v>14</v>
      </c>
      <c r="M68" s="2" t="s">
        <v>354</v>
      </c>
    </row>
    <row r="69" spans="1:13" ht="114.75" x14ac:dyDescent="0.25">
      <c r="A69" s="8">
        <v>68</v>
      </c>
      <c r="B69" s="2" t="s">
        <v>355</v>
      </c>
      <c r="C69" s="2" t="s">
        <v>356</v>
      </c>
      <c r="D69" s="2" t="s">
        <v>357</v>
      </c>
      <c r="E69" s="2" t="s">
        <v>12</v>
      </c>
      <c r="F69" s="2" t="s">
        <v>358</v>
      </c>
      <c r="G69" s="2" t="s">
        <v>359</v>
      </c>
      <c r="H69" s="2">
        <v>3200</v>
      </c>
      <c r="I69" s="2" t="s">
        <v>13</v>
      </c>
      <c r="J69" s="2">
        <v>3200</v>
      </c>
      <c r="K69" s="2" t="s">
        <v>13</v>
      </c>
      <c r="L69" s="2" t="s">
        <v>14</v>
      </c>
      <c r="M69" s="2" t="s">
        <v>360</v>
      </c>
    </row>
    <row r="70" spans="1:13" ht="114.75" x14ac:dyDescent="0.25">
      <c r="A70" s="8">
        <v>69</v>
      </c>
      <c r="B70" s="2" t="s">
        <v>361</v>
      </c>
      <c r="C70" s="2" t="s">
        <v>362</v>
      </c>
      <c r="D70" s="2" t="s">
        <v>363</v>
      </c>
      <c r="E70" s="2" t="s">
        <v>12</v>
      </c>
      <c r="F70" s="2" t="s">
        <v>364</v>
      </c>
      <c r="G70" s="2" t="s">
        <v>365</v>
      </c>
      <c r="H70" s="2">
        <v>1617.42</v>
      </c>
      <c r="I70" s="2" t="s">
        <v>13</v>
      </c>
      <c r="J70" s="2">
        <v>1617.42</v>
      </c>
      <c r="K70" s="2" t="s">
        <v>13</v>
      </c>
      <c r="L70" s="2" t="s">
        <v>14</v>
      </c>
      <c r="M70" s="2" t="s">
        <v>366</v>
      </c>
    </row>
    <row r="71" spans="1:13" ht="114.75" x14ac:dyDescent="0.25">
      <c r="A71" s="8">
        <v>70</v>
      </c>
      <c r="B71" s="2" t="s">
        <v>367</v>
      </c>
      <c r="C71" s="2" t="s">
        <v>368</v>
      </c>
      <c r="D71" s="2" t="s">
        <v>369</v>
      </c>
      <c r="E71" s="2" t="s">
        <v>12</v>
      </c>
      <c r="F71" s="2" t="s">
        <v>370</v>
      </c>
      <c r="G71" s="2" t="s">
        <v>371</v>
      </c>
      <c r="H71" s="2">
        <v>1260</v>
      </c>
      <c r="I71" s="2" t="s">
        <v>13</v>
      </c>
      <c r="J71" s="2">
        <v>710</v>
      </c>
      <c r="K71" s="2" t="s">
        <v>13</v>
      </c>
      <c r="L71" s="2" t="s">
        <v>14</v>
      </c>
      <c r="M71" s="2" t="s">
        <v>372</v>
      </c>
    </row>
    <row r="72" spans="1:13" ht="127.5" x14ac:dyDescent="0.25">
      <c r="A72" s="8">
        <v>71</v>
      </c>
      <c r="B72" s="2" t="s">
        <v>373</v>
      </c>
      <c r="C72" s="2" t="s">
        <v>374</v>
      </c>
      <c r="D72" s="2" t="s">
        <v>375</v>
      </c>
      <c r="E72" s="2" t="s">
        <v>12</v>
      </c>
      <c r="F72" s="2" t="s">
        <v>376</v>
      </c>
      <c r="G72" s="2" t="s">
        <v>377</v>
      </c>
      <c r="H72" s="2">
        <v>1087.5</v>
      </c>
      <c r="I72" s="2" t="s">
        <v>13</v>
      </c>
      <c r="J72" s="2">
        <v>1087</v>
      </c>
      <c r="K72" s="2" t="s">
        <v>13</v>
      </c>
      <c r="L72" s="2" t="s">
        <v>14</v>
      </c>
      <c r="M72" s="2" t="s">
        <v>378</v>
      </c>
    </row>
    <row r="73" spans="1:13" ht="114.75" x14ac:dyDescent="0.25">
      <c r="A73" s="8">
        <v>72</v>
      </c>
      <c r="B73" s="2" t="s">
        <v>379</v>
      </c>
      <c r="C73" s="2" t="s">
        <v>380</v>
      </c>
      <c r="D73" s="2" t="s">
        <v>381</v>
      </c>
      <c r="E73" s="2" t="s">
        <v>12</v>
      </c>
      <c r="F73" s="2" t="s">
        <v>382</v>
      </c>
      <c r="G73" s="2" t="s">
        <v>37</v>
      </c>
      <c r="H73" s="2">
        <v>5559</v>
      </c>
      <c r="I73" s="2" t="s">
        <v>13</v>
      </c>
      <c r="J73" s="2">
        <v>5559</v>
      </c>
      <c r="K73" s="2" t="s">
        <v>13</v>
      </c>
      <c r="L73" s="2" t="s">
        <v>14</v>
      </c>
      <c r="M73" s="2" t="s">
        <v>383</v>
      </c>
    </row>
    <row r="74" spans="1:13" ht="114.75" x14ac:dyDescent="0.25">
      <c r="A74" s="8">
        <v>73</v>
      </c>
      <c r="B74" s="2" t="s">
        <v>384</v>
      </c>
      <c r="C74" s="2" t="s">
        <v>385</v>
      </c>
      <c r="D74" s="2" t="s">
        <v>386</v>
      </c>
      <c r="E74" s="2" t="s">
        <v>12</v>
      </c>
      <c r="F74" s="2" t="s">
        <v>387</v>
      </c>
      <c r="G74" s="2" t="s">
        <v>388</v>
      </c>
      <c r="H74" s="2">
        <v>1200</v>
      </c>
      <c r="I74" s="2" t="s">
        <v>13</v>
      </c>
      <c r="J74" s="2">
        <v>900</v>
      </c>
      <c r="K74" s="2" t="s">
        <v>13</v>
      </c>
      <c r="L74" s="2" t="s">
        <v>14</v>
      </c>
      <c r="M74" s="2" t="s">
        <v>389</v>
      </c>
    </row>
    <row r="75" spans="1:13" ht="114.75" x14ac:dyDescent="0.25">
      <c r="A75" s="8">
        <v>74</v>
      </c>
      <c r="B75" s="2" t="s">
        <v>390</v>
      </c>
      <c r="C75" s="2" t="s">
        <v>391</v>
      </c>
      <c r="D75" s="2" t="s">
        <v>392</v>
      </c>
      <c r="E75" s="2" t="s">
        <v>12</v>
      </c>
      <c r="F75" s="2" t="s">
        <v>393</v>
      </c>
      <c r="G75" s="2" t="s">
        <v>388</v>
      </c>
      <c r="H75" s="2">
        <v>2000</v>
      </c>
      <c r="I75" s="2" t="s">
        <v>13</v>
      </c>
      <c r="J75" s="2">
        <v>2000</v>
      </c>
      <c r="K75" s="2" t="s">
        <v>13</v>
      </c>
      <c r="L75" s="2" t="s">
        <v>14</v>
      </c>
      <c r="M75" s="2" t="s">
        <v>394</v>
      </c>
    </row>
    <row r="76" spans="1:13" ht="114.75" x14ac:dyDescent="0.25">
      <c r="A76" s="8">
        <v>75</v>
      </c>
      <c r="B76" s="2" t="s">
        <v>395</v>
      </c>
      <c r="C76" s="2" t="s">
        <v>396</v>
      </c>
      <c r="D76" s="2" t="s">
        <v>397</v>
      </c>
      <c r="E76" s="2" t="s">
        <v>12</v>
      </c>
      <c r="F76" s="2" t="s">
        <v>398</v>
      </c>
      <c r="G76" s="2" t="s">
        <v>399</v>
      </c>
      <c r="H76" s="2">
        <v>1326.59</v>
      </c>
      <c r="I76" s="2" t="s">
        <v>13</v>
      </c>
      <c r="J76" s="2">
        <v>1326.59</v>
      </c>
      <c r="K76" s="2" t="s">
        <v>13</v>
      </c>
      <c r="L76" s="2" t="s">
        <v>14</v>
      </c>
      <c r="M76" s="2" t="s">
        <v>400</v>
      </c>
    </row>
    <row r="77" spans="1:13" ht="114.75" x14ac:dyDescent="0.25">
      <c r="A77" s="8">
        <v>76</v>
      </c>
      <c r="B77" s="2" t="s">
        <v>401</v>
      </c>
      <c r="C77" s="2" t="s">
        <v>402</v>
      </c>
      <c r="D77" s="2" t="s">
        <v>403</v>
      </c>
      <c r="E77" s="2" t="s">
        <v>12</v>
      </c>
      <c r="F77" s="2" t="s">
        <v>404</v>
      </c>
      <c r="G77" s="2" t="s">
        <v>405</v>
      </c>
      <c r="H77" s="2">
        <v>1267</v>
      </c>
      <c r="I77" s="2" t="s">
        <v>13</v>
      </c>
      <c r="J77" s="2">
        <v>1267</v>
      </c>
      <c r="K77" s="2" t="s">
        <v>13</v>
      </c>
      <c r="L77" s="2" t="s">
        <v>14</v>
      </c>
      <c r="M77" s="2" t="s">
        <v>406</v>
      </c>
    </row>
    <row r="78" spans="1:13" ht="89.25" x14ac:dyDescent="0.25">
      <c r="A78" s="8">
        <v>77</v>
      </c>
      <c r="B78" s="2" t="s">
        <v>241</v>
      </c>
      <c r="C78" s="2" t="s">
        <v>242</v>
      </c>
      <c r="D78" s="2" t="s">
        <v>243</v>
      </c>
      <c r="E78" s="2" t="s">
        <v>244</v>
      </c>
      <c r="F78" s="2" t="s">
        <v>202</v>
      </c>
      <c r="G78" s="2" t="s">
        <v>88</v>
      </c>
      <c r="H78" s="2">
        <v>4000</v>
      </c>
      <c r="I78" s="2" t="s">
        <v>13</v>
      </c>
      <c r="J78" s="2">
        <v>4000</v>
      </c>
      <c r="K78" s="2" t="s">
        <v>13</v>
      </c>
      <c r="L78" s="2" t="s">
        <v>38</v>
      </c>
      <c r="M78" s="2" t="s">
        <v>407</v>
      </c>
    </row>
    <row r="79" spans="1:13" ht="114.75" x14ac:dyDescent="0.25">
      <c r="A79" s="8">
        <v>78</v>
      </c>
      <c r="B79" s="2" t="s">
        <v>401</v>
      </c>
      <c r="C79" s="2" t="s">
        <v>402</v>
      </c>
      <c r="D79" s="2" t="s">
        <v>403</v>
      </c>
      <c r="E79" s="2" t="s">
        <v>12</v>
      </c>
      <c r="F79" s="2" t="s">
        <v>408</v>
      </c>
      <c r="G79" s="2" t="s">
        <v>88</v>
      </c>
      <c r="H79" s="2">
        <v>1428.71</v>
      </c>
      <c r="I79" s="2" t="s">
        <v>13</v>
      </c>
      <c r="J79" s="2">
        <v>1428.7</v>
      </c>
      <c r="K79" s="2" t="s">
        <v>13</v>
      </c>
      <c r="L79" s="2" t="s">
        <v>14</v>
      </c>
      <c r="M79" s="2" t="s">
        <v>409</v>
      </c>
    </row>
    <row r="80" spans="1:13" ht="114.75" x14ac:dyDescent="0.25">
      <c r="A80" s="8">
        <v>79</v>
      </c>
      <c r="B80" s="2" t="s">
        <v>401</v>
      </c>
      <c r="C80" s="2" t="s">
        <v>402</v>
      </c>
      <c r="D80" s="2" t="s">
        <v>403</v>
      </c>
      <c r="E80" s="2" t="s">
        <v>12</v>
      </c>
      <c r="F80" s="2" t="s">
        <v>408</v>
      </c>
      <c r="G80" s="2" t="s">
        <v>88</v>
      </c>
      <c r="H80" s="2">
        <v>2767.2</v>
      </c>
      <c r="I80" s="2" t="s">
        <v>13</v>
      </c>
      <c r="J80" s="2">
        <v>2767.19</v>
      </c>
      <c r="K80" s="2" t="s">
        <v>13</v>
      </c>
      <c r="L80" s="2" t="s">
        <v>14</v>
      </c>
      <c r="M80" s="2" t="s">
        <v>410</v>
      </c>
    </row>
  </sheetData>
  <autoFilter ref="A1:M8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I3" sqref="I3"/>
    </sheetView>
  </sheetViews>
  <sheetFormatPr defaultRowHeight="15" x14ac:dyDescent="0.25"/>
  <cols>
    <col min="1" max="1" width="4.85546875" style="5" customWidth="1"/>
    <col min="2" max="2" width="7" style="5" customWidth="1"/>
    <col min="3" max="3" width="11.85546875" customWidth="1"/>
    <col min="4" max="4" width="11" customWidth="1"/>
    <col min="5" max="5" width="10.85546875" customWidth="1"/>
    <col min="6" max="6" width="13.85546875" customWidth="1"/>
    <col min="7" max="7" width="22.140625" customWidth="1"/>
    <col min="8" max="8" width="13.5703125" customWidth="1"/>
    <col min="13" max="13" width="17.140625" customWidth="1"/>
    <col min="14" max="14" width="16.7109375" customWidth="1"/>
    <col min="15" max="15" width="17.7109375" customWidth="1"/>
  </cols>
  <sheetData>
    <row r="1" spans="1:15" ht="42.75" customHeight="1" x14ac:dyDescent="0.25">
      <c r="A1" s="1" t="s">
        <v>0</v>
      </c>
      <c r="B1" s="1" t="s">
        <v>15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8</v>
      </c>
      <c r="M1" s="1" t="s">
        <v>10</v>
      </c>
      <c r="N1" s="1" t="s">
        <v>11</v>
      </c>
    </row>
    <row r="2" spans="1:15" ht="153.75" customHeight="1" x14ac:dyDescent="0.25">
      <c r="A2" s="3">
        <v>1</v>
      </c>
      <c r="B2" s="2">
        <v>20</v>
      </c>
      <c r="C2" s="2" t="s">
        <v>22</v>
      </c>
      <c r="D2" s="2" t="s">
        <v>23</v>
      </c>
      <c r="E2" s="2" t="s">
        <v>24</v>
      </c>
      <c r="F2" s="2" t="s">
        <v>12</v>
      </c>
      <c r="G2" s="2" t="s">
        <v>25</v>
      </c>
      <c r="H2" s="2" t="s">
        <v>17</v>
      </c>
      <c r="I2" s="2">
        <v>17501</v>
      </c>
      <c r="J2" s="2" t="s">
        <v>13</v>
      </c>
      <c r="K2" s="2">
        <v>15000</v>
      </c>
      <c r="L2" s="2" t="s">
        <v>13</v>
      </c>
      <c r="M2" s="2" t="s">
        <v>14</v>
      </c>
      <c r="N2" s="4" t="s">
        <v>31</v>
      </c>
      <c r="O2" s="6" t="s">
        <v>26</v>
      </c>
    </row>
    <row r="3" spans="1:15" ht="155.25" customHeight="1" x14ac:dyDescent="0.25">
      <c r="A3" s="3">
        <v>2</v>
      </c>
      <c r="B3" s="2">
        <v>8</v>
      </c>
      <c r="C3" s="2" t="s">
        <v>18</v>
      </c>
      <c r="D3" s="2" t="s">
        <v>19</v>
      </c>
      <c r="E3" s="2" t="s">
        <v>20</v>
      </c>
      <c r="F3" s="2" t="s">
        <v>16</v>
      </c>
      <c r="G3" s="2" t="s">
        <v>21</v>
      </c>
      <c r="H3" s="2" t="s">
        <v>17</v>
      </c>
      <c r="I3" s="2">
        <v>4350</v>
      </c>
      <c r="J3" s="2" t="s">
        <v>13</v>
      </c>
      <c r="K3" s="2">
        <v>3697.5</v>
      </c>
      <c r="L3" s="2" t="s">
        <v>13</v>
      </c>
      <c r="M3" s="2" t="s">
        <v>14</v>
      </c>
      <c r="N3" s="4" t="s">
        <v>32</v>
      </c>
      <c r="O3" s="4" t="s">
        <v>26</v>
      </c>
    </row>
    <row r="4" spans="1:15" ht="363.75" customHeight="1" x14ac:dyDescent="0.25">
      <c r="A4" s="3">
        <v>3</v>
      </c>
      <c r="B4" s="2">
        <v>15</v>
      </c>
      <c r="C4" s="2" t="s">
        <v>27</v>
      </c>
      <c r="D4" s="2" t="s">
        <v>28</v>
      </c>
      <c r="E4" s="2" t="s">
        <v>29</v>
      </c>
      <c r="F4" s="2" t="s">
        <v>12</v>
      </c>
      <c r="G4" s="2" t="s">
        <v>30</v>
      </c>
      <c r="H4" s="2" t="s">
        <v>17</v>
      </c>
      <c r="I4" s="2">
        <v>1741</v>
      </c>
      <c r="J4" s="2" t="s">
        <v>13</v>
      </c>
      <c r="K4" s="2">
        <v>949</v>
      </c>
      <c r="L4" s="2" t="s">
        <v>13</v>
      </c>
      <c r="M4" s="2" t="s">
        <v>14</v>
      </c>
      <c r="N4" s="4" t="s">
        <v>31</v>
      </c>
    </row>
    <row r="5" spans="1:15" ht="369.75" x14ac:dyDescent="0.25">
      <c r="A5" s="3">
        <v>4</v>
      </c>
      <c r="B5" s="2">
        <v>16</v>
      </c>
      <c r="C5" s="2" t="s">
        <v>27</v>
      </c>
      <c r="D5" s="2" t="s">
        <v>28</v>
      </c>
      <c r="E5" s="2" t="s">
        <v>29</v>
      </c>
      <c r="F5" s="2" t="s">
        <v>12</v>
      </c>
      <c r="G5" s="2" t="s">
        <v>30</v>
      </c>
      <c r="H5" s="2" t="s">
        <v>17</v>
      </c>
      <c r="I5" s="2">
        <v>14051</v>
      </c>
      <c r="J5" s="2" t="s">
        <v>13</v>
      </c>
      <c r="K5" s="2">
        <v>14051</v>
      </c>
      <c r="L5" s="2" t="s">
        <v>13</v>
      </c>
      <c r="M5" s="2" t="s">
        <v>14</v>
      </c>
      <c r="N5" s="4" t="s">
        <v>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L8" sqref="L8"/>
    </sheetView>
  </sheetViews>
  <sheetFormatPr defaultRowHeight="15" x14ac:dyDescent="0.25"/>
  <cols>
    <col min="1" max="1" width="5.140625" customWidth="1"/>
    <col min="2" max="2" width="12.140625" customWidth="1"/>
    <col min="4" max="4" width="11.7109375" customWidth="1"/>
    <col min="5" max="5" width="14" customWidth="1"/>
    <col min="6" max="6" width="18.7109375" customWidth="1"/>
    <col min="7" max="7" width="15.85546875" customWidth="1"/>
    <col min="12" max="12" width="22.42578125" customWidth="1"/>
    <col min="13" max="13" width="36.85546875" customWidth="1"/>
  </cols>
  <sheetData>
    <row r="1" spans="1:1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10</v>
      </c>
      <c r="M1" s="1" t="s">
        <v>11</v>
      </c>
    </row>
    <row r="2" spans="1:13" ht="106.5" customHeight="1" x14ac:dyDescent="0.25">
      <c r="A2" s="2">
        <v>1</v>
      </c>
      <c r="B2" s="2" t="s">
        <v>33</v>
      </c>
      <c r="C2" s="2" t="s">
        <v>34</v>
      </c>
      <c r="D2" s="2" t="s">
        <v>35</v>
      </c>
      <c r="E2" s="2" t="s">
        <v>12</v>
      </c>
      <c r="F2" s="2" t="s">
        <v>36</v>
      </c>
      <c r="G2" s="2" t="s">
        <v>37</v>
      </c>
      <c r="H2" s="2">
        <v>5225</v>
      </c>
      <c r="I2" s="2" t="s">
        <v>13</v>
      </c>
      <c r="J2" s="2">
        <v>0</v>
      </c>
      <c r="K2" s="2" t="s">
        <v>13</v>
      </c>
      <c r="L2" s="2" t="s">
        <v>38</v>
      </c>
      <c r="M2" s="2" t="s">
        <v>39</v>
      </c>
    </row>
    <row r="3" spans="1:13" ht="192" customHeight="1" x14ac:dyDescent="0.25">
      <c r="A3" s="2">
        <v>2</v>
      </c>
      <c r="B3" s="2" t="s">
        <v>40</v>
      </c>
      <c r="C3" s="2" t="s">
        <v>41</v>
      </c>
      <c r="D3" s="2" t="s">
        <v>42</v>
      </c>
      <c r="E3" s="2" t="s">
        <v>12</v>
      </c>
      <c r="F3" s="2" t="s">
        <v>43</v>
      </c>
      <c r="G3" s="2" t="s">
        <v>44</v>
      </c>
      <c r="H3" s="2">
        <v>12500</v>
      </c>
      <c r="I3" s="2" t="s">
        <v>13</v>
      </c>
      <c r="J3" s="2">
        <v>0</v>
      </c>
      <c r="K3" s="2" t="s">
        <v>13</v>
      </c>
      <c r="L3" s="2" t="s">
        <v>14</v>
      </c>
      <c r="M3" s="2" t="s">
        <v>45</v>
      </c>
    </row>
    <row r="4" spans="1:13" ht="131.25" customHeight="1" x14ac:dyDescent="0.25">
      <c r="A4" s="2">
        <v>3</v>
      </c>
      <c r="B4" s="2" t="s">
        <v>46</v>
      </c>
      <c r="C4" s="2" t="s">
        <v>47</v>
      </c>
      <c r="D4" s="2" t="s">
        <v>48</v>
      </c>
      <c r="E4" s="2" t="s">
        <v>12</v>
      </c>
      <c r="F4" s="2" t="s">
        <v>49</v>
      </c>
      <c r="G4" s="2" t="s">
        <v>50</v>
      </c>
      <c r="H4" s="2">
        <v>6660</v>
      </c>
      <c r="I4" s="2" t="s">
        <v>13</v>
      </c>
      <c r="J4" s="2">
        <v>0</v>
      </c>
      <c r="K4" s="2" t="s">
        <v>13</v>
      </c>
      <c r="L4" s="2" t="s">
        <v>14</v>
      </c>
      <c r="M4" s="2" t="s">
        <v>51</v>
      </c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6:Q10"/>
  <sheetViews>
    <sheetView workbookViewId="0">
      <selection activeCell="Q8" sqref="Q8"/>
    </sheetView>
  </sheetViews>
  <sheetFormatPr defaultRowHeight="15" x14ac:dyDescent="0.25"/>
  <sheetData>
    <row r="6" spans="11:17" x14ac:dyDescent="0.25">
      <c r="K6">
        <v>680</v>
      </c>
      <c r="O6">
        <v>10761.8</v>
      </c>
    </row>
    <row r="7" spans="11:17" x14ac:dyDescent="0.25">
      <c r="K7">
        <v>680</v>
      </c>
      <c r="O7">
        <v>3875</v>
      </c>
      <c r="P7">
        <v>744.8</v>
      </c>
      <c r="Q7">
        <f>O7-P7</f>
        <v>3130.2</v>
      </c>
    </row>
    <row r="8" spans="11:17" x14ac:dyDescent="0.25">
      <c r="O8">
        <f>SUM(O6:O7)</f>
        <v>14636.8</v>
      </c>
    </row>
    <row r="9" spans="11:17" x14ac:dyDescent="0.25">
      <c r="O9">
        <v>1108</v>
      </c>
    </row>
    <row r="10" spans="11:17" x14ac:dyDescent="0.25">
      <c r="O10">
        <f>SUM(O8:O9)</f>
        <v>15744.8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დადებითი</vt:lpstr>
      <vt:lpstr>გაუქმება</vt:lpstr>
      <vt:lpstr>გადადებული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2019-02-08T12:45:27Z</dcterms:created>
  <dcterms:modified xsi:type="dcterms:W3CDTF">2019-07-01T12:40:20Z</dcterms:modified>
</cp:coreProperties>
</file>